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基础" sheetId="5" r:id="rId1"/>
    <sheet name="其他支出" sheetId="6" r:id="rId2"/>
  </sheets>
  <definedNames>
    <definedName name="_xlnm._FilterDatabase" localSheetId="0" hidden="1">基础!$A$6:$N$27</definedName>
    <definedName name="_xlnm.Print_Titles" localSheetId="0">基础!$2:$6</definedName>
    <definedName name="_xlnm._FilterDatabase" localSheetId="1" hidden="1">其他支出!$A$6:$N$14</definedName>
    <definedName name="_xlnm.Print_Titles" localSheetId="1">其他支出!$2:$6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<sst xmlns="http://schemas.openxmlformats.org/spreadsheetml/2006/main" count="119" uniqueCount="72">
  <si>
    <t>附件1：</t>
  </si>
  <si>
    <t>佳县2024年县级财政衔接资金（基础设施）分配表</t>
  </si>
  <si>
    <t>单位：万元</t>
  </si>
  <si>
    <t>序号</t>
  </si>
  <si>
    <t>单位编码</t>
  </si>
  <si>
    <t>单位名称</t>
  </si>
  <si>
    <t>项目名称</t>
  </si>
  <si>
    <t>实施地点</t>
  </si>
  <si>
    <t>项目金额</t>
  </si>
  <si>
    <t>财政资金（万元）</t>
  </si>
  <si>
    <t>科目</t>
  </si>
  <si>
    <t>经济科目</t>
  </si>
  <si>
    <t>备注</t>
  </si>
  <si>
    <t>中央</t>
  </si>
  <si>
    <t>省级</t>
  </si>
  <si>
    <t>市级</t>
  </si>
  <si>
    <t>县级</t>
  </si>
  <si>
    <t>小计</t>
  </si>
  <si>
    <t>农业农村财务服务中心</t>
  </si>
  <si>
    <t>朱家坬镇楼焉村寨渠自然村村组道路工程</t>
  </si>
  <si>
    <t>朱家坬镇楼焉村寨渠自然村</t>
  </si>
  <si>
    <t>朱官寨镇刘家崖磘村盐碱地治理</t>
  </si>
  <si>
    <t>朱官寨镇刘家崖磘村</t>
  </si>
  <si>
    <t>佳州街道办事处大会坪村水渠挡墙</t>
  </si>
  <si>
    <t>佳州街道办事处大会坪村</t>
  </si>
  <si>
    <t>王家砭镇火神山村三皇梁自然村村组道路工程</t>
  </si>
  <si>
    <t>王家砭镇火神山村三皇梁自然村</t>
  </si>
  <si>
    <t>兴隆寺便民服务中心麻黄界村桃梁沟自然村盐碱地治理</t>
  </si>
  <si>
    <t>兴隆寺便民服务中心麻黄界村桃梁沟自然村</t>
  </si>
  <si>
    <t>方塌镇纪家畔村黑龙庙自然村盐碱地治理</t>
  </si>
  <si>
    <t>方塌镇纪家畔村黑龙庙自然村</t>
  </si>
  <si>
    <t>通镇贺家坬村村组道路</t>
  </si>
  <si>
    <t>通镇贺家坬村</t>
  </si>
  <si>
    <t>乌镇郭家畔村张家峁自然村淤地坝除险加固</t>
  </si>
  <si>
    <t>乌镇郭家畔村张家峁自然村</t>
  </si>
  <si>
    <t>佳州街道办事处吴家山村排洪渠</t>
  </si>
  <si>
    <t>佳州街道办事处吴家山村</t>
  </si>
  <si>
    <t>坑镇官道峁村背折沟排洪渠</t>
  </si>
  <si>
    <t>坑镇官道峁村</t>
  </si>
  <si>
    <t>坑镇白家甲村村组道路</t>
  </si>
  <si>
    <t>坑镇白家甲村</t>
  </si>
  <si>
    <t>木头峪镇高李家沟村桥涵</t>
  </si>
  <si>
    <t>木头峪镇高李家沟村</t>
  </si>
  <si>
    <t>乡村振兴局</t>
  </si>
  <si>
    <t>螅镇石畔村道路挡墙</t>
  </si>
  <si>
    <t>螅镇石畔村</t>
  </si>
  <si>
    <t>方塌镇崖窑坬村生产道路</t>
  </si>
  <si>
    <t>方塌镇崖窑坬村</t>
  </si>
  <si>
    <t>店镇贺家沟村村组道路</t>
  </si>
  <si>
    <t>店镇贺家沟村</t>
  </si>
  <si>
    <t>木头峪镇曹家坬村新舍窠自然村村组道路</t>
  </si>
  <si>
    <t>木头峪镇曹家坬村新舍窠自然村</t>
  </si>
  <si>
    <t>发改科技局</t>
  </si>
  <si>
    <t>通镇闫家坬村生产道路</t>
  </si>
  <si>
    <t>通镇闫家坬村</t>
  </si>
  <si>
    <t>通镇闫辛庄村生产道路</t>
  </si>
  <si>
    <t>通镇闫辛庄村</t>
  </si>
  <si>
    <t>金明寺镇魏家畔村（米丰塔自然村）淤地坝维修加固</t>
  </si>
  <si>
    <t>金明寺镇魏家畔村（米丰塔自然村）</t>
  </si>
  <si>
    <t>店镇石窑村南坬自然村生产道路</t>
  </si>
  <si>
    <t>店镇石窑村南坬自然村</t>
  </si>
  <si>
    <t>合计</t>
  </si>
  <si>
    <t>附件2：</t>
  </si>
  <si>
    <t>佳县2024年县级财政衔接资金（其他支出）分配表</t>
  </si>
  <si>
    <t>管理费</t>
  </si>
  <si>
    <t>全县</t>
  </si>
  <si>
    <t>农业局</t>
  </si>
  <si>
    <t>林业局</t>
  </si>
  <si>
    <t>财监中心</t>
  </si>
  <si>
    <t>农财中心</t>
  </si>
  <si>
    <t>发改局</t>
  </si>
  <si>
    <t>水利局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</si>
</sst>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仿宋_GB2312"/>
      <charset val="134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0" fontId="2" fillId="0" borderId="0" xfId="0" applyFont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177" fontId="4" fillId="2" borderId="4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7" fontId="4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 3" xfId="49"/>
    <cellStyle name="常规 6" xfId="50"/>
    <cellStyle name="常规 8" xfId="51"/>
    <cellStyle name="常规 2 2 3" xfId="52"/>
    <cellStyle name="常规 11 3" xfId="53"/>
    <cellStyle name="常规 11 3 2" xfId="54"/>
    <cellStyle name="常规 5 6" xfId="55"/>
    <cellStyle name="常规 17" xfId="56"/>
    <cellStyle name="常规 18" xfId="57"/>
    <cellStyle name="常规 18 2" xfId="58"/>
    <cellStyle name="常规 18 4" xfId="59"/>
    <cellStyle name="常规 2" xfId="60"/>
    <cellStyle name="常规 4" xfId="61"/>
    <cellStyle name="常规 5" xfId="62"/>
    <cellStyle name="常规_Sheet1" xfId="6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281940</xdr:rowOff>
    </xdr:to>
    <xdr:pic>
      <xdr:nvPicPr>
        <xdr:cNvPr id="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281940</xdr:rowOff>
    </xdr:to>
    <xdr:pic>
      <xdr:nvPicPr>
        <xdr:cNvPr id="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281940</xdr:rowOff>
    </xdr:to>
    <xdr:pic>
      <xdr:nvPicPr>
        <xdr:cNvPr id="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281940</xdr:rowOff>
    </xdr:to>
    <xdr:pic>
      <xdr:nvPicPr>
        <xdr:cNvPr id="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281940</xdr:rowOff>
    </xdr:to>
    <xdr:pic>
      <xdr:nvPicPr>
        <xdr:cNvPr id="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281940</xdr:rowOff>
    </xdr:to>
    <xdr:pic>
      <xdr:nvPicPr>
        <xdr:cNvPr id="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1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1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1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1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1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1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1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1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1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1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1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1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1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1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1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1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1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1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1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281940</xdr:rowOff>
    </xdr:to>
    <xdr:pic>
      <xdr:nvPicPr>
        <xdr:cNvPr id="1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1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1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1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1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1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1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1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1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1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281940</xdr:rowOff>
    </xdr:to>
    <xdr:pic>
      <xdr:nvPicPr>
        <xdr:cNvPr id="1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1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1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1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1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1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1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1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1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1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1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1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1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1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1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1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1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1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1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1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1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1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281940</xdr:rowOff>
    </xdr:to>
    <xdr:pic>
      <xdr:nvPicPr>
        <xdr:cNvPr id="1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1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1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1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1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1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1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1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1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1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281940</xdr:rowOff>
    </xdr:to>
    <xdr:pic>
      <xdr:nvPicPr>
        <xdr:cNvPr id="1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1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1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1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1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1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1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1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1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1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1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1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1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241935</xdr:rowOff>
    </xdr:to>
    <xdr:pic>
      <xdr:nvPicPr>
        <xdr:cNvPr id="1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241935</xdr:rowOff>
    </xdr:to>
    <xdr:pic>
      <xdr:nvPicPr>
        <xdr:cNvPr id="1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241935</xdr:rowOff>
    </xdr:to>
    <xdr:pic>
      <xdr:nvPicPr>
        <xdr:cNvPr id="1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1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66675</xdr:colOff>
      <xdr:row>7</xdr:row>
      <xdr:rowOff>247015</xdr:rowOff>
    </xdr:to>
    <xdr:pic>
      <xdr:nvPicPr>
        <xdr:cNvPr id="1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2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7</xdr:row>
      <xdr:rowOff>0</xdr:rowOff>
    </xdr:from>
    <xdr:to>
      <xdr:col>8</xdr:col>
      <xdr:colOff>142240</xdr:colOff>
      <xdr:row>7</xdr:row>
      <xdr:rowOff>247015</xdr:rowOff>
    </xdr:to>
    <xdr:pic>
      <xdr:nvPicPr>
        <xdr:cNvPr id="1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14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7</xdr:row>
      <xdr:rowOff>0</xdr:rowOff>
    </xdr:from>
    <xdr:to>
      <xdr:col>8</xdr:col>
      <xdr:colOff>219075</xdr:colOff>
      <xdr:row>7</xdr:row>
      <xdr:rowOff>247015</xdr:rowOff>
    </xdr:to>
    <xdr:pic>
      <xdr:nvPicPr>
        <xdr:cNvPr id="2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76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7</xdr:row>
      <xdr:rowOff>0</xdr:rowOff>
    </xdr:from>
    <xdr:to>
      <xdr:col>8</xdr:col>
      <xdr:colOff>200660</xdr:colOff>
      <xdr:row>7</xdr:row>
      <xdr:rowOff>273685</xdr:rowOff>
    </xdr:to>
    <xdr:pic>
      <xdr:nvPicPr>
        <xdr:cNvPr id="2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95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2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2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2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2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2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2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2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2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2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2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2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2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2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2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2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2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2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2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2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2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2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2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2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2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2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2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2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2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2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2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2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2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2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2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2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2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2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2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2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2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2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2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2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2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2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2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2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2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2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2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2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2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2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2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2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2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2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2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2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2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2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2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2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2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2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2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2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2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2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2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2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2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2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2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2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2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2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2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2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2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2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2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2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2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2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2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2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2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2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2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2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2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2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2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2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2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2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2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3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3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3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3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3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3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3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3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3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3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3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3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3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3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3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3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3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3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3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3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3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3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3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3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3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3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3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3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3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3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3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3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3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3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3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3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3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3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3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3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3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3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3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3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3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3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3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3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3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3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3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3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3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3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3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3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3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3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3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3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3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3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3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3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3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3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3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3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3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3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3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3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3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3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3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3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3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3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3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3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4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4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4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4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4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281940</xdr:rowOff>
    </xdr:to>
    <xdr:pic>
      <xdr:nvPicPr>
        <xdr:cNvPr id="4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4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4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4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4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4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4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4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4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4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4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4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281940</xdr:rowOff>
    </xdr:to>
    <xdr:pic>
      <xdr:nvPicPr>
        <xdr:cNvPr id="4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4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4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4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4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4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4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4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4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4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4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4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4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4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4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4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4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4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4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4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4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4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4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4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4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4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4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4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281940</xdr:rowOff>
    </xdr:to>
    <xdr:pic>
      <xdr:nvPicPr>
        <xdr:cNvPr id="4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4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4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4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4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4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4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4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4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4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4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4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281940</xdr:rowOff>
    </xdr:to>
    <xdr:pic>
      <xdr:nvPicPr>
        <xdr:cNvPr id="4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4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4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4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4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4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4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4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4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4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4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4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4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4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4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4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4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4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4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4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4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4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4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4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4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4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4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4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281940</xdr:rowOff>
    </xdr:to>
    <xdr:pic>
      <xdr:nvPicPr>
        <xdr:cNvPr id="4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4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4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4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4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4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4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4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4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4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4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4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281940</xdr:rowOff>
    </xdr:to>
    <xdr:pic>
      <xdr:nvPicPr>
        <xdr:cNvPr id="4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4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4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5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5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5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5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5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5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5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5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5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5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5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5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5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5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5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5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5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5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5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281940</xdr:rowOff>
    </xdr:to>
    <xdr:pic>
      <xdr:nvPicPr>
        <xdr:cNvPr id="5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5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5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5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5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5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5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5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5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5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281940</xdr:rowOff>
    </xdr:to>
    <xdr:pic>
      <xdr:nvPicPr>
        <xdr:cNvPr id="5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5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5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5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5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5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5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5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5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5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5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5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5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5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5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5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5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5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5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5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5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5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281940</xdr:rowOff>
    </xdr:to>
    <xdr:pic>
      <xdr:nvPicPr>
        <xdr:cNvPr id="5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5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5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5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5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5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5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5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5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5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281940</xdr:rowOff>
    </xdr:to>
    <xdr:pic>
      <xdr:nvPicPr>
        <xdr:cNvPr id="5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5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5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5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5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5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5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5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5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5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5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5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5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241935</xdr:rowOff>
    </xdr:to>
    <xdr:pic>
      <xdr:nvPicPr>
        <xdr:cNvPr id="5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241935</xdr:rowOff>
    </xdr:to>
    <xdr:pic>
      <xdr:nvPicPr>
        <xdr:cNvPr id="5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241935</xdr:rowOff>
    </xdr:to>
    <xdr:pic>
      <xdr:nvPicPr>
        <xdr:cNvPr id="5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5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66675</xdr:colOff>
      <xdr:row>7</xdr:row>
      <xdr:rowOff>247015</xdr:rowOff>
    </xdr:to>
    <xdr:pic>
      <xdr:nvPicPr>
        <xdr:cNvPr id="5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64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</xdr:row>
      <xdr:rowOff>0</xdr:rowOff>
    </xdr:from>
    <xdr:to>
      <xdr:col>5</xdr:col>
      <xdr:colOff>142240</xdr:colOff>
      <xdr:row>7</xdr:row>
      <xdr:rowOff>247015</xdr:rowOff>
    </xdr:to>
    <xdr:pic>
      <xdr:nvPicPr>
        <xdr:cNvPr id="5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0</xdr:rowOff>
    </xdr:from>
    <xdr:to>
      <xdr:col>5</xdr:col>
      <xdr:colOff>219075</xdr:colOff>
      <xdr:row>7</xdr:row>
      <xdr:rowOff>247015</xdr:rowOff>
    </xdr:to>
    <xdr:pic>
      <xdr:nvPicPr>
        <xdr:cNvPr id="6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8855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0</xdr:rowOff>
    </xdr:from>
    <xdr:to>
      <xdr:col>5</xdr:col>
      <xdr:colOff>200660</xdr:colOff>
      <xdr:row>7</xdr:row>
      <xdr:rowOff>273685</xdr:rowOff>
    </xdr:to>
    <xdr:pic>
      <xdr:nvPicPr>
        <xdr:cNvPr id="6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70755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6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6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6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6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6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6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6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6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6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6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6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6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6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6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6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6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6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6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6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6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6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6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6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6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6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6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6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6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6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6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6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6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6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6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6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6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6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6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6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6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6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6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6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6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6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6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6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6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6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6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6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6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6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6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6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6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6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6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6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6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6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6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6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6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6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6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6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6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6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6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6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6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6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6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6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6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6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6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6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6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6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7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7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7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7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7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7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7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7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7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7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7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7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7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7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7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7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7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7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7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7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7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7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7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7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7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7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7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7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7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7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7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7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7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7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7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7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7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7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7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7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7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7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7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7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7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7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7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7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7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7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7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7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7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7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7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7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7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7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7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7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7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7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7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7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7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7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7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7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7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7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7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7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7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7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7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7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7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7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7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7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8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8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8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8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8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8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8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8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8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8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8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8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8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8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8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8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8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8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8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8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8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8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8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8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8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8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8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8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8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8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8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8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8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8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8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8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8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8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8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8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8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8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8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8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8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8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8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8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8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8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8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8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8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8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8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8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8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8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8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8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8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8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8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8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8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8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8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8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8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8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8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8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8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8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8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8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8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8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8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8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8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8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8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8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8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8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8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8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8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8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8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8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8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8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8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8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8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8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8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8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9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9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9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9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9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9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9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9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9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9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9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9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9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9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9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9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9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9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9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9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9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9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9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9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9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9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9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9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9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9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9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9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9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9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9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9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9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9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9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9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9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9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9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9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9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9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9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9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9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9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9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9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9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9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9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9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9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9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9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9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9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9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9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9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9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9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9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9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9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9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9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9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9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9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9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9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9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281940</xdr:rowOff>
    </xdr:to>
    <xdr:pic>
      <xdr:nvPicPr>
        <xdr:cNvPr id="9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9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9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9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9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9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9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9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9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9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9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9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9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9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9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9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9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241935</xdr:rowOff>
    </xdr:to>
    <xdr:pic>
      <xdr:nvPicPr>
        <xdr:cNvPr id="9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241935</xdr:rowOff>
    </xdr:to>
    <xdr:pic>
      <xdr:nvPicPr>
        <xdr:cNvPr id="9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241935</xdr:rowOff>
    </xdr:to>
    <xdr:pic>
      <xdr:nvPicPr>
        <xdr:cNvPr id="9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9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247015</xdr:rowOff>
    </xdr:to>
    <xdr:pic>
      <xdr:nvPicPr>
        <xdr:cNvPr id="9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577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142240</xdr:colOff>
      <xdr:row>7</xdr:row>
      <xdr:rowOff>247015</xdr:rowOff>
    </xdr:to>
    <xdr:pic>
      <xdr:nvPicPr>
        <xdr:cNvPr id="9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3970" y="17081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219075</xdr:colOff>
      <xdr:row>7</xdr:row>
      <xdr:rowOff>247015</xdr:rowOff>
    </xdr:to>
    <xdr:pic>
      <xdr:nvPicPr>
        <xdr:cNvPr id="10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0170" y="17081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7</xdr:row>
      <xdr:rowOff>0</xdr:rowOff>
    </xdr:from>
    <xdr:to>
      <xdr:col>10</xdr:col>
      <xdr:colOff>200660</xdr:colOff>
      <xdr:row>7</xdr:row>
      <xdr:rowOff>273685</xdr:rowOff>
    </xdr:to>
    <xdr:pic>
      <xdr:nvPicPr>
        <xdr:cNvPr id="10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7081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workbookViewId="0">
      <selection activeCell="P7" sqref="P7"/>
    </sheetView>
  </sheetViews>
  <sheetFormatPr defaultColWidth="9" defaultRowHeight="13.5"/>
  <cols>
    <col min="1" max="1" width="6.5" customWidth="1"/>
    <col min="2" max="2" width="7.58333333333333" customWidth="1"/>
    <col min="3" max="3" width="10.9833333333333" customWidth="1"/>
    <col min="4" max="4" width="14.6583333333333" customWidth="1"/>
    <col min="5" max="5" width="18" style="28" customWidth="1"/>
    <col min="6" max="6" width="9.44166666666667"/>
    <col min="7" max="7" width="8.44166666666667" customWidth="1"/>
    <col min="8" max="8" width="9.55833333333333" customWidth="1"/>
    <col min="10" max="10" width="7.58333333333333" customWidth="1"/>
    <col min="11" max="11" width="9.63333333333333"/>
    <col min="12" max="12" width="9.775" customWidth="1"/>
    <col min="14" max="14" width="6.68333333333333" customWidth="1"/>
  </cols>
  <sheetData>
    <row r="1" ht="19" customHeight="1" spans="1:2">
      <c r="A1" s="29" t="s">
        <v>0</v>
      </c>
      <c r="B1" s="29"/>
    </row>
    <row r="2" s="1" customFormat="1" ht="22.5" spans="1:14">
      <c r="A2" s="7" t="s">
        <v>1</v>
      </c>
      <c r="B2" s="7"/>
      <c r="C2" s="7"/>
      <c r="D2" s="7"/>
      <c r="E2" s="8"/>
      <c r="F2" s="7"/>
      <c r="G2" s="7"/>
      <c r="H2" s="7"/>
      <c r="I2" s="7"/>
      <c r="J2" s="7"/>
      <c r="K2" s="7"/>
      <c r="L2" s="7"/>
      <c r="M2" s="7"/>
      <c r="N2" s="8"/>
    </row>
    <row r="3" s="1" customFormat="1" ht="14.25" spans="1:14">
      <c r="A3" s="9"/>
      <c r="B3" s="9"/>
      <c r="C3" s="9"/>
      <c r="D3" s="9"/>
      <c r="E3" s="10"/>
      <c r="F3" s="11"/>
      <c r="G3" s="11"/>
      <c r="H3" s="11"/>
      <c r="I3" s="11"/>
      <c r="J3" s="9"/>
      <c r="K3" s="9"/>
      <c r="L3" s="9"/>
      <c r="M3" s="9"/>
      <c r="N3" s="10"/>
    </row>
    <row r="4" s="1" customFormat="1" ht="14.25" spans="1:14">
      <c r="A4" s="9"/>
      <c r="B4" s="9"/>
      <c r="C4" s="9"/>
      <c r="D4" s="9"/>
      <c r="E4" s="10"/>
      <c r="F4" s="11"/>
      <c r="G4" s="11"/>
      <c r="H4" s="11"/>
      <c r="I4" s="11"/>
      <c r="J4" s="9"/>
      <c r="K4" s="9" t="s">
        <v>2</v>
      </c>
      <c r="L4" s="9"/>
      <c r="M4" s="9"/>
      <c r="N4" s="10"/>
    </row>
    <row r="5" s="1" customFormat="1" ht="27" customHeight="1" spans="1:14">
      <c r="A5" s="30" t="s">
        <v>3</v>
      </c>
      <c r="B5" s="30" t="s">
        <v>4</v>
      </c>
      <c r="C5" s="31" t="s">
        <v>5</v>
      </c>
      <c r="D5" s="31" t="s">
        <v>6</v>
      </c>
      <c r="E5" s="31" t="s">
        <v>7</v>
      </c>
      <c r="F5" s="32" t="s">
        <v>8</v>
      </c>
      <c r="G5" s="31" t="s">
        <v>9</v>
      </c>
      <c r="H5" s="31"/>
      <c r="I5" s="31"/>
      <c r="J5" s="31"/>
      <c r="K5" s="40"/>
      <c r="L5" s="40" t="s">
        <v>10</v>
      </c>
      <c r="M5" s="40" t="s">
        <v>11</v>
      </c>
      <c r="N5" s="31" t="s">
        <v>12</v>
      </c>
    </row>
    <row r="6" s="2" customFormat="1" ht="27" customHeight="1" spans="1:14">
      <c r="A6" s="33"/>
      <c r="B6" s="33"/>
      <c r="C6" s="34"/>
      <c r="D6" s="34"/>
      <c r="E6" s="34"/>
      <c r="F6" s="35"/>
      <c r="G6" s="35" t="s">
        <v>13</v>
      </c>
      <c r="H6" s="35" t="s">
        <v>14</v>
      </c>
      <c r="I6" s="35" t="s">
        <v>15</v>
      </c>
      <c r="J6" s="35" t="s">
        <v>16</v>
      </c>
      <c r="K6" s="41" t="s">
        <v>17</v>
      </c>
      <c r="L6" s="41"/>
      <c r="M6" s="41"/>
      <c r="N6" s="34"/>
    </row>
    <row r="7" s="2" customFormat="1" ht="39" customHeight="1" spans="1:14">
      <c r="A7" s="30">
        <v>1</v>
      </c>
      <c r="B7" s="30">
        <v>318002</v>
      </c>
      <c r="C7" s="36" t="s">
        <v>18</v>
      </c>
      <c r="D7" s="36" t="s">
        <v>19</v>
      </c>
      <c r="E7" s="19" t="s">
        <v>20</v>
      </c>
      <c r="F7" s="21">
        <v>21.65</v>
      </c>
      <c r="G7" s="32"/>
      <c r="H7" s="32"/>
      <c r="I7" s="32"/>
      <c r="J7" s="21">
        <v>21.65</v>
      </c>
      <c r="K7" s="40">
        <f>SUM(G7:J7)</f>
        <v>21.65</v>
      </c>
      <c r="L7" s="42">
        <v>2130504</v>
      </c>
      <c r="M7" s="42">
        <v>50302</v>
      </c>
      <c r="N7" s="34"/>
    </row>
    <row r="8" s="2" customFormat="1" ht="39" customHeight="1" spans="1:14">
      <c r="A8" s="30">
        <v>2</v>
      </c>
      <c r="B8" s="30">
        <v>318002</v>
      </c>
      <c r="C8" s="36" t="s">
        <v>18</v>
      </c>
      <c r="D8" s="36" t="s">
        <v>21</v>
      </c>
      <c r="E8" s="19" t="s">
        <v>22</v>
      </c>
      <c r="F8" s="21">
        <v>30</v>
      </c>
      <c r="G8" s="32"/>
      <c r="H8" s="32"/>
      <c r="I8" s="32"/>
      <c r="J8" s="21">
        <v>30</v>
      </c>
      <c r="K8" s="40">
        <f t="shared" ref="K8:K26" si="0">SUM(G8:J8)</f>
        <v>30</v>
      </c>
      <c r="L8" s="42">
        <v>2130504</v>
      </c>
      <c r="M8" s="42">
        <v>50302</v>
      </c>
      <c r="N8" s="34"/>
    </row>
    <row r="9" s="2" customFormat="1" ht="39" customHeight="1" spans="1:14">
      <c r="A9" s="30">
        <v>3</v>
      </c>
      <c r="B9" s="30">
        <v>318002</v>
      </c>
      <c r="C9" s="36" t="s">
        <v>18</v>
      </c>
      <c r="D9" s="36" t="s">
        <v>23</v>
      </c>
      <c r="E9" s="19" t="s">
        <v>24</v>
      </c>
      <c r="F9" s="21">
        <v>30</v>
      </c>
      <c r="G9" s="32"/>
      <c r="H9" s="32"/>
      <c r="I9" s="32"/>
      <c r="J9" s="21">
        <v>30</v>
      </c>
      <c r="K9" s="40">
        <f t="shared" si="0"/>
        <v>30</v>
      </c>
      <c r="L9" s="42">
        <v>2130504</v>
      </c>
      <c r="M9" s="42">
        <v>50302</v>
      </c>
      <c r="N9" s="34"/>
    </row>
    <row r="10" s="2" customFormat="1" ht="39" customHeight="1" spans="1:14">
      <c r="A10" s="30">
        <v>4</v>
      </c>
      <c r="B10" s="30">
        <v>318002</v>
      </c>
      <c r="C10" s="36" t="s">
        <v>18</v>
      </c>
      <c r="D10" s="36" t="s">
        <v>25</v>
      </c>
      <c r="E10" s="19" t="s">
        <v>26</v>
      </c>
      <c r="F10" s="21">
        <v>29.2</v>
      </c>
      <c r="G10" s="32"/>
      <c r="H10" s="32"/>
      <c r="I10" s="32"/>
      <c r="J10" s="21">
        <v>29.2</v>
      </c>
      <c r="K10" s="40">
        <f t="shared" si="0"/>
        <v>29.2</v>
      </c>
      <c r="L10" s="42">
        <v>2130504</v>
      </c>
      <c r="M10" s="42">
        <v>50302</v>
      </c>
      <c r="N10" s="34"/>
    </row>
    <row r="11" s="2" customFormat="1" ht="39" customHeight="1" spans="1:14">
      <c r="A11" s="30">
        <v>5</v>
      </c>
      <c r="B11" s="30">
        <v>318002</v>
      </c>
      <c r="C11" s="36" t="s">
        <v>18</v>
      </c>
      <c r="D11" s="36" t="s">
        <v>27</v>
      </c>
      <c r="E11" s="19" t="s">
        <v>28</v>
      </c>
      <c r="F11" s="21">
        <v>30</v>
      </c>
      <c r="G11" s="32"/>
      <c r="H11" s="32"/>
      <c r="I11" s="32"/>
      <c r="J11" s="21">
        <v>30</v>
      </c>
      <c r="K11" s="40">
        <f t="shared" si="0"/>
        <v>30</v>
      </c>
      <c r="L11" s="42">
        <v>2130504</v>
      </c>
      <c r="M11" s="42">
        <v>50302</v>
      </c>
      <c r="N11" s="34"/>
    </row>
    <row r="12" s="2" customFormat="1" ht="39" customHeight="1" spans="1:14">
      <c r="A12" s="30">
        <v>6</v>
      </c>
      <c r="B12" s="30">
        <v>318002</v>
      </c>
      <c r="C12" s="36" t="s">
        <v>18</v>
      </c>
      <c r="D12" s="36" t="s">
        <v>29</v>
      </c>
      <c r="E12" s="19" t="s">
        <v>30</v>
      </c>
      <c r="F12" s="21">
        <v>35</v>
      </c>
      <c r="G12" s="32"/>
      <c r="H12" s="32"/>
      <c r="I12" s="32"/>
      <c r="J12" s="21">
        <v>35</v>
      </c>
      <c r="K12" s="40">
        <f t="shared" si="0"/>
        <v>35</v>
      </c>
      <c r="L12" s="42">
        <v>2130504</v>
      </c>
      <c r="M12" s="42">
        <v>50302</v>
      </c>
      <c r="N12" s="34"/>
    </row>
    <row r="13" s="2" customFormat="1" ht="39" customHeight="1" spans="1:14">
      <c r="A13" s="30">
        <v>7</v>
      </c>
      <c r="B13" s="30">
        <v>318002</v>
      </c>
      <c r="C13" s="36" t="s">
        <v>18</v>
      </c>
      <c r="D13" s="36" t="s">
        <v>31</v>
      </c>
      <c r="E13" s="19" t="s">
        <v>32</v>
      </c>
      <c r="F13" s="21">
        <v>51</v>
      </c>
      <c r="G13" s="32"/>
      <c r="H13" s="32"/>
      <c r="I13" s="32"/>
      <c r="J13" s="21">
        <v>51</v>
      </c>
      <c r="K13" s="40">
        <f t="shared" si="0"/>
        <v>51</v>
      </c>
      <c r="L13" s="42">
        <v>2130504</v>
      </c>
      <c r="M13" s="42">
        <v>50302</v>
      </c>
      <c r="N13" s="34"/>
    </row>
    <row r="14" s="2" customFormat="1" ht="39" customHeight="1" spans="1:14">
      <c r="A14" s="30">
        <v>8</v>
      </c>
      <c r="B14" s="30">
        <v>318002</v>
      </c>
      <c r="C14" s="36" t="s">
        <v>18</v>
      </c>
      <c r="D14" s="36" t="s">
        <v>33</v>
      </c>
      <c r="E14" s="19" t="s">
        <v>34</v>
      </c>
      <c r="F14" s="21">
        <v>37.9</v>
      </c>
      <c r="G14" s="32"/>
      <c r="H14" s="32"/>
      <c r="I14" s="32"/>
      <c r="J14" s="21">
        <v>37.9</v>
      </c>
      <c r="K14" s="40">
        <f t="shared" si="0"/>
        <v>37.9</v>
      </c>
      <c r="L14" s="42">
        <v>2130504</v>
      </c>
      <c r="M14" s="42">
        <v>50302</v>
      </c>
      <c r="N14" s="34"/>
    </row>
    <row r="15" s="2" customFormat="1" ht="39" customHeight="1" spans="1:14">
      <c r="A15" s="30">
        <v>9</v>
      </c>
      <c r="B15" s="30">
        <v>318002</v>
      </c>
      <c r="C15" s="36" t="s">
        <v>18</v>
      </c>
      <c r="D15" s="36" t="s">
        <v>35</v>
      </c>
      <c r="E15" s="19" t="s">
        <v>36</v>
      </c>
      <c r="F15" s="21">
        <v>40</v>
      </c>
      <c r="G15" s="32"/>
      <c r="H15" s="32"/>
      <c r="I15" s="32"/>
      <c r="J15" s="21">
        <v>40</v>
      </c>
      <c r="K15" s="40">
        <f t="shared" si="0"/>
        <v>40</v>
      </c>
      <c r="L15" s="42">
        <v>2130504</v>
      </c>
      <c r="M15" s="42">
        <v>50302</v>
      </c>
      <c r="N15" s="34"/>
    </row>
    <row r="16" s="2" customFormat="1" ht="39" customHeight="1" spans="1:14">
      <c r="A16" s="30">
        <v>10</v>
      </c>
      <c r="B16" s="30">
        <v>318002</v>
      </c>
      <c r="C16" s="36" t="s">
        <v>18</v>
      </c>
      <c r="D16" s="36" t="s">
        <v>37</v>
      </c>
      <c r="E16" s="19" t="s">
        <v>38</v>
      </c>
      <c r="F16" s="21">
        <v>30</v>
      </c>
      <c r="G16" s="32"/>
      <c r="H16" s="32"/>
      <c r="I16" s="32"/>
      <c r="J16" s="21">
        <v>30</v>
      </c>
      <c r="K16" s="40">
        <f t="shared" si="0"/>
        <v>30</v>
      </c>
      <c r="L16" s="42">
        <v>2130504</v>
      </c>
      <c r="M16" s="42">
        <v>50302</v>
      </c>
      <c r="N16" s="34"/>
    </row>
    <row r="17" s="2" customFormat="1" ht="39" customHeight="1" spans="1:14">
      <c r="A17" s="30">
        <v>11</v>
      </c>
      <c r="B17" s="30">
        <v>318002</v>
      </c>
      <c r="C17" s="36" t="s">
        <v>18</v>
      </c>
      <c r="D17" s="36" t="s">
        <v>39</v>
      </c>
      <c r="E17" s="19" t="s">
        <v>40</v>
      </c>
      <c r="F17" s="21">
        <v>38.3</v>
      </c>
      <c r="G17" s="32"/>
      <c r="H17" s="32"/>
      <c r="I17" s="32"/>
      <c r="J17" s="21">
        <v>38.3</v>
      </c>
      <c r="K17" s="40">
        <f t="shared" si="0"/>
        <v>38.3</v>
      </c>
      <c r="L17" s="42">
        <v>2130504</v>
      </c>
      <c r="M17" s="42">
        <v>50302</v>
      </c>
      <c r="N17" s="34"/>
    </row>
    <row r="18" s="2" customFormat="1" ht="39" customHeight="1" spans="1:14">
      <c r="A18" s="30">
        <v>12</v>
      </c>
      <c r="B18" s="30">
        <v>318002</v>
      </c>
      <c r="C18" s="36" t="s">
        <v>18</v>
      </c>
      <c r="D18" s="36" t="s">
        <v>41</v>
      </c>
      <c r="E18" s="19" t="s">
        <v>42</v>
      </c>
      <c r="F18" s="21">
        <v>35</v>
      </c>
      <c r="G18" s="32"/>
      <c r="H18" s="32"/>
      <c r="I18" s="32"/>
      <c r="J18" s="21">
        <v>35</v>
      </c>
      <c r="K18" s="40">
        <f t="shared" si="0"/>
        <v>35</v>
      </c>
      <c r="L18" s="42">
        <v>2130504</v>
      </c>
      <c r="M18" s="42">
        <v>50302</v>
      </c>
      <c r="N18" s="34"/>
    </row>
    <row r="19" s="2" customFormat="1" ht="39" customHeight="1" spans="1:14">
      <c r="A19" s="30">
        <v>13</v>
      </c>
      <c r="B19" s="30">
        <v>328001</v>
      </c>
      <c r="C19" s="37" t="s">
        <v>43</v>
      </c>
      <c r="D19" s="38" t="s">
        <v>44</v>
      </c>
      <c r="E19" s="19" t="s">
        <v>45</v>
      </c>
      <c r="F19" s="21">
        <v>17.31</v>
      </c>
      <c r="G19" s="32"/>
      <c r="H19" s="32"/>
      <c r="I19" s="32"/>
      <c r="J19" s="21">
        <v>17.31</v>
      </c>
      <c r="K19" s="40">
        <f t="shared" si="0"/>
        <v>17.31</v>
      </c>
      <c r="L19" s="42">
        <v>2130504</v>
      </c>
      <c r="M19" s="42">
        <v>50302</v>
      </c>
      <c r="N19" s="34"/>
    </row>
    <row r="20" s="2" customFormat="1" ht="39" customHeight="1" spans="1:14">
      <c r="A20" s="30">
        <v>14</v>
      </c>
      <c r="B20" s="30">
        <v>328001</v>
      </c>
      <c r="C20" s="37" t="s">
        <v>43</v>
      </c>
      <c r="D20" s="37" t="s">
        <v>46</v>
      </c>
      <c r="E20" s="19" t="s">
        <v>47</v>
      </c>
      <c r="F20" s="21">
        <v>27</v>
      </c>
      <c r="G20" s="32"/>
      <c r="H20" s="32"/>
      <c r="I20" s="32"/>
      <c r="J20" s="21">
        <v>27</v>
      </c>
      <c r="K20" s="40">
        <f t="shared" si="0"/>
        <v>27</v>
      </c>
      <c r="L20" s="42">
        <v>2130504</v>
      </c>
      <c r="M20" s="42">
        <v>50302</v>
      </c>
      <c r="N20" s="34"/>
    </row>
    <row r="21" s="2" customFormat="1" ht="39" customHeight="1" spans="1:14">
      <c r="A21" s="30">
        <v>15</v>
      </c>
      <c r="B21" s="30">
        <v>328001</v>
      </c>
      <c r="C21" s="37" t="s">
        <v>43</v>
      </c>
      <c r="D21" s="37" t="s">
        <v>48</v>
      </c>
      <c r="E21" s="19" t="s">
        <v>49</v>
      </c>
      <c r="F21" s="39">
        <v>21.95</v>
      </c>
      <c r="G21" s="32"/>
      <c r="H21" s="32"/>
      <c r="I21" s="32"/>
      <c r="J21" s="39">
        <v>21.95</v>
      </c>
      <c r="K21" s="40">
        <f t="shared" si="0"/>
        <v>21.95</v>
      </c>
      <c r="L21" s="42">
        <v>2130504</v>
      </c>
      <c r="M21" s="42">
        <v>50302</v>
      </c>
      <c r="N21" s="34"/>
    </row>
    <row r="22" s="2" customFormat="1" ht="39" customHeight="1" spans="1:14">
      <c r="A22" s="30">
        <v>16</v>
      </c>
      <c r="B22" s="30">
        <v>328001</v>
      </c>
      <c r="C22" s="37" t="s">
        <v>43</v>
      </c>
      <c r="D22" s="20" t="s">
        <v>50</v>
      </c>
      <c r="E22" s="19" t="s">
        <v>51</v>
      </c>
      <c r="F22" s="21">
        <v>82.9</v>
      </c>
      <c r="G22" s="32"/>
      <c r="H22" s="32"/>
      <c r="I22" s="32"/>
      <c r="J22" s="21">
        <v>82.9</v>
      </c>
      <c r="K22" s="40">
        <f t="shared" si="0"/>
        <v>82.9</v>
      </c>
      <c r="L22" s="42">
        <v>2130504</v>
      </c>
      <c r="M22" s="42">
        <v>50302</v>
      </c>
      <c r="N22" s="34"/>
    </row>
    <row r="23" s="2" customFormat="1" ht="39" customHeight="1" spans="1:14">
      <c r="A23" s="30">
        <v>17</v>
      </c>
      <c r="B23" s="30">
        <v>303001</v>
      </c>
      <c r="C23" s="37" t="s">
        <v>52</v>
      </c>
      <c r="D23" s="37" t="s">
        <v>53</v>
      </c>
      <c r="E23" s="19" t="s">
        <v>54</v>
      </c>
      <c r="F23" s="39">
        <v>22.8</v>
      </c>
      <c r="G23" s="32"/>
      <c r="H23" s="32"/>
      <c r="I23" s="32"/>
      <c r="J23" s="39">
        <v>22.8</v>
      </c>
      <c r="K23" s="40">
        <f t="shared" si="0"/>
        <v>22.8</v>
      </c>
      <c r="L23" s="42">
        <v>2130504</v>
      </c>
      <c r="M23" s="42">
        <v>50302</v>
      </c>
      <c r="N23" s="34"/>
    </row>
    <row r="24" s="2" customFormat="1" ht="39" customHeight="1" spans="1:14">
      <c r="A24" s="30">
        <v>18</v>
      </c>
      <c r="B24" s="30">
        <v>303001</v>
      </c>
      <c r="C24" s="37" t="s">
        <v>52</v>
      </c>
      <c r="D24" s="37" t="s">
        <v>55</v>
      </c>
      <c r="E24" s="19" t="s">
        <v>56</v>
      </c>
      <c r="F24" s="39">
        <v>15</v>
      </c>
      <c r="G24" s="32"/>
      <c r="H24" s="32"/>
      <c r="I24" s="32"/>
      <c r="J24" s="39">
        <v>15</v>
      </c>
      <c r="K24" s="40">
        <f t="shared" si="0"/>
        <v>15</v>
      </c>
      <c r="L24" s="42">
        <v>2130504</v>
      </c>
      <c r="M24" s="42">
        <v>50599</v>
      </c>
      <c r="N24" s="34"/>
    </row>
    <row r="25" s="2" customFormat="1" ht="39" customHeight="1" spans="1:14">
      <c r="A25" s="30">
        <v>19</v>
      </c>
      <c r="B25" s="30">
        <v>303001</v>
      </c>
      <c r="C25" s="37" t="s">
        <v>52</v>
      </c>
      <c r="D25" s="37" t="s">
        <v>57</v>
      </c>
      <c r="E25" s="19" t="s">
        <v>58</v>
      </c>
      <c r="F25" s="37">
        <v>14.8</v>
      </c>
      <c r="G25" s="32"/>
      <c r="H25" s="32"/>
      <c r="I25" s="32"/>
      <c r="J25" s="37">
        <v>14.8</v>
      </c>
      <c r="K25" s="40">
        <f t="shared" si="0"/>
        <v>14.8</v>
      </c>
      <c r="L25" s="42">
        <v>2130504</v>
      </c>
      <c r="M25" s="42">
        <v>50599</v>
      </c>
      <c r="N25" s="34"/>
    </row>
    <row r="26" s="2" customFormat="1" ht="39" customHeight="1" spans="1:14">
      <c r="A26" s="30">
        <v>20</v>
      </c>
      <c r="B26" s="30">
        <v>303001</v>
      </c>
      <c r="C26" s="37" t="s">
        <v>43</v>
      </c>
      <c r="D26" s="37" t="s">
        <v>59</v>
      </c>
      <c r="E26" s="19" t="s">
        <v>60</v>
      </c>
      <c r="F26" s="39">
        <v>23.19</v>
      </c>
      <c r="G26" s="32"/>
      <c r="H26" s="32"/>
      <c r="I26" s="32"/>
      <c r="J26" s="39">
        <v>23.19</v>
      </c>
      <c r="K26" s="40">
        <f t="shared" si="0"/>
        <v>23.19</v>
      </c>
      <c r="L26" s="42">
        <v>2130504</v>
      </c>
      <c r="M26" s="42">
        <v>50599</v>
      </c>
      <c r="N26" s="34"/>
    </row>
    <row r="27" ht="30" customHeight="1" spans="1:14">
      <c r="A27" s="30"/>
      <c r="B27" s="19"/>
      <c r="C27" s="19" t="s">
        <v>61</v>
      </c>
      <c r="D27" s="19"/>
      <c r="E27" s="23"/>
      <c r="F27" s="19">
        <f t="shared" ref="F27:K27" si="1">SUM(F7:F26)</f>
        <v>633</v>
      </c>
      <c r="G27" s="19">
        <f t="shared" si="1"/>
        <v>0</v>
      </c>
      <c r="H27" s="19">
        <f t="shared" si="1"/>
        <v>0</v>
      </c>
      <c r="I27" s="19">
        <f t="shared" si="1"/>
        <v>0</v>
      </c>
      <c r="J27" s="19">
        <f t="shared" si="1"/>
        <v>633</v>
      </c>
      <c r="K27" s="19">
        <f t="shared" si="1"/>
        <v>633</v>
      </c>
      <c r="L27" s="42"/>
      <c r="M27" s="19"/>
      <c r="N27" s="19"/>
    </row>
  </sheetData>
  <sortState ref="B6:N38">
    <sortCondition ref="C6:C38" descending="1"/>
  </sortState>
  <mergeCells count="13">
    <mergeCell ref="A1:B1"/>
    <mergeCell ref="A2:N2"/>
    <mergeCell ref="K4:N4"/>
    <mergeCell ref="G5:K5"/>
    <mergeCell ref="A5:A6"/>
    <mergeCell ref="B5:B6"/>
    <mergeCell ref="C5:C6"/>
    <mergeCell ref="D5:D6"/>
    <mergeCell ref="E5:E6"/>
    <mergeCell ref="F5:F6"/>
    <mergeCell ref="L5:L6"/>
    <mergeCell ref="M5:M6"/>
    <mergeCell ref="N5:N6"/>
  </mergeCells>
  <pageMargins left="0.629861111111111" right="0.472222222222222" top="0.865972222222222" bottom="0.708333333333333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pane ySplit="6" topLeftCell="A6" activePane="bottomLeft" state="frozen"/>
      <selection/>
      <selection pane="bottomLeft" activeCell="C3" sqref="C3"/>
    </sheetView>
  </sheetViews>
  <sheetFormatPr defaultColWidth="9" defaultRowHeight="13.5"/>
  <cols>
    <col min="1" max="1" width="5.38333333333333" style="3" customWidth="1"/>
    <col min="2" max="2" width="7.5" customWidth="1"/>
    <col min="3" max="3" width="10.6333333333333" customWidth="1"/>
    <col min="4" max="4" width="18.575" style="4" customWidth="1"/>
    <col min="5" max="5" width="19.0166666666667" style="4" customWidth="1"/>
    <col min="6" max="6" width="9.44166666666667" style="5"/>
    <col min="7" max="7" width="7.55833333333333" style="5" customWidth="1"/>
    <col min="8" max="8" width="7" style="5" customWidth="1"/>
    <col min="9" max="9" width="7.44166666666667" style="5" customWidth="1"/>
    <col min="10" max="10" width="6.63333333333333" customWidth="1"/>
    <col min="12" max="12" width="13.25" customWidth="1"/>
    <col min="14" max="14" width="6.56666666666667" customWidth="1"/>
  </cols>
  <sheetData>
    <row r="1" ht="19" customHeight="1" spans="1:2">
      <c r="A1" s="6" t="s">
        <v>62</v>
      </c>
      <c r="B1" s="6"/>
    </row>
    <row r="2" s="1" customFormat="1" ht="22.5" spans="1:14">
      <c r="A2" s="7" t="s">
        <v>63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8"/>
    </row>
    <row r="3" s="1" customFormat="1" ht="14.25" spans="1:14">
      <c r="A3" s="9"/>
      <c r="B3" s="9"/>
      <c r="C3" s="9"/>
      <c r="D3" s="10"/>
      <c r="E3" s="10"/>
      <c r="F3" s="11"/>
      <c r="G3" s="11"/>
      <c r="H3" s="11"/>
      <c r="I3" s="11"/>
      <c r="J3" s="9"/>
      <c r="K3" s="9"/>
      <c r="L3" s="9"/>
      <c r="M3" s="9"/>
      <c r="N3" s="10"/>
    </row>
    <row r="4" s="1" customFormat="1" ht="14.25" spans="1:14">
      <c r="A4" s="9"/>
      <c r="B4" s="9"/>
      <c r="C4" s="9"/>
      <c r="D4" s="10"/>
      <c r="E4" s="10"/>
      <c r="F4" s="11"/>
      <c r="G4" s="11"/>
      <c r="H4" s="11"/>
      <c r="I4" s="11"/>
      <c r="J4" s="9"/>
      <c r="K4" s="9" t="s">
        <v>2</v>
      </c>
      <c r="L4" s="9"/>
      <c r="M4" s="9"/>
      <c r="N4" s="10"/>
    </row>
    <row r="5" s="1" customFormat="1" ht="14.25" spans="1:14">
      <c r="A5" s="12" t="s">
        <v>3</v>
      </c>
      <c r="B5" s="12" t="s">
        <v>4</v>
      </c>
      <c r="C5" s="13" t="s">
        <v>5</v>
      </c>
      <c r="D5" s="13" t="s">
        <v>6</v>
      </c>
      <c r="E5" s="13" t="s">
        <v>7</v>
      </c>
      <c r="F5" s="14" t="s">
        <v>8</v>
      </c>
      <c r="G5" s="15" t="s">
        <v>9</v>
      </c>
      <c r="H5" s="15"/>
      <c r="I5" s="15"/>
      <c r="J5" s="15"/>
      <c r="K5" s="24"/>
      <c r="L5" s="25" t="s">
        <v>10</v>
      </c>
      <c r="M5" s="25" t="s">
        <v>11</v>
      </c>
      <c r="N5" s="15" t="s">
        <v>12</v>
      </c>
    </row>
    <row r="6" s="2" customFormat="1" ht="14.25" spans="1:14">
      <c r="A6" s="16"/>
      <c r="B6" s="16"/>
      <c r="C6" s="17"/>
      <c r="D6" s="17"/>
      <c r="E6" s="17"/>
      <c r="F6" s="18"/>
      <c r="G6" s="18" t="s">
        <v>13</v>
      </c>
      <c r="H6" s="18" t="s">
        <v>14</v>
      </c>
      <c r="I6" s="18" t="s">
        <v>15</v>
      </c>
      <c r="J6" s="18" t="s">
        <v>16</v>
      </c>
      <c r="K6" s="26" t="s">
        <v>17</v>
      </c>
      <c r="L6" s="27"/>
      <c r="M6" s="27"/>
      <c r="N6" s="13"/>
    </row>
    <row r="7" ht="36" customHeight="1" spans="1:14">
      <c r="A7" s="19">
        <v>1</v>
      </c>
      <c r="B7" s="19">
        <v>328001</v>
      </c>
      <c r="C7" s="19" t="s">
        <v>43</v>
      </c>
      <c r="D7" s="19" t="s">
        <v>64</v>
      </c>
      <c r="E7" s="19" t="s">
        <v>65</v>
      </c>
      <c r="F7" s="19">
        <v>107</v>
      </c>
      <c r="G7" s="20"/>
      <c r="H7" s="21"/>
      <c r="I7" s="19"/>
      <c r="J7" s="19">
        <v>107</v>
      </c>
      <c r="K7" s="19">
        <v>107</v>
      </c>
      <c r="L7" s="19">
        <v>2130599</v>
      </c>
      <c r="M7" s="19">
        <v>50299</v>
      </c>
      <c r="N7" s="19"/>
    </row>
    <row r="8" ht="36" customHeight="1" spans="1:14">
      <c r="A8" s="19">
        <v>2</v>
      </c>
      <c r="B8" s="19">
        <v>326001</v>
      </c>
      <c r="C8" s="19" t="s">
        <v>66</v>
      </c>
      <c r="D8" s="19" t="s">
        <v>64</v>
      </c>
      <c r="E8" s="19" t="s">
        <v>65</v>
      </c>
      <c r="F8" s="19">
        <v>350</v>
      </c>
      <c r="G8" s="22"/>
      <c r="H8" s="21"/>
      <c r="I8" s="19"/>
      <c r="J8" s="19">
        <v>350</v>
      </c>
      <c r="K8" s="19">
        <v>350</v>
      </c>
      <c r="L8" s="19">
        <v>2130599</v>
      </c>
      <c r="M8" s="19">
        <v>50299</v>
      </c>
      <c r="N8" s="19"/>
    </row>
    <row r="9" ht="36" customHeight="1" spans="1:14">
      <c r="A9" s="19">
        <v>3</v>
      </c>
      <c r="B9" s="19">
        <v>327001</v>
      </c>
      <c r="C9" s="19" t="s">
        <v>67</v>
      </c>
      <c r="D9" s="19" t="s">
        <v>64</v>
      </c>
      <c r="E9" s="19" t="s">
        <v>65</v>
      </c>
      <c r="F9" s="19">
        <v>15</v>
      </c>
      <c r="G9" s="22"/>
      <c r="H9" s="21"/>
      <c r="I9" s="19"/>
      <c r="J9" s="19">
        <v>15</v>
      </c>
      <c r="K9" s="19">
        <v>15</v>
      </c>
      <c r="L9" s="19">
        <v>2130505</v>
      </c>
      <c r="M9" s="19">
        <v>50302</v>
      </c>
      <c r="N9" s="19"/>
    </row>
    <row r="10" ht="36" customHeight="1" spans="1:14">
      <c r="A10" s="19">
        <v>4</v>
      </c>
      <c r="B10" s="19">
        <v>318017</v>
      </c>
      <c r="C10" s="19" t="s">
        <v>68</v>
      </c>
      <c r="D10" s="19" t="s">
        <v>64</v>
      </c>
      <c r="E10" s="19" t="s">
        <v>65</v>
      </c>
      <c r="F10" s="19">
        <v>15</v>
      </c>
      <c r="G10" s="22"/>
      <c r="H10" s="21"/>
      <c r="I10" s="19"/>
      <c r="J10" s="19">
        <v>15</v>
      </c>
      <c r="K10" s="19">
        <v>15</v>
      </c>
      <c r="L10" s="19">
        <v>2130505</v>
      </c>
      <c r="M10" s="19">
        <v>50302</v>
      </c>
      <c r="N10" s="19"/>
    </row>
    <row r="11" ht="36" customHeight="1" spans="1:14">
      <c r="A11" s="19">
        <v>5</v>
      </c>
      <c r="B11" s="19">
        <v>318002</v>
      </c>
      <c r="C11" s="19" t="s">
        <v>69</v>
      </c>
      <c r="D11" s="19" t="s">
        <v>64</v>
      </c>
      <c r="E11" s="19" t="s">
        <v>65</v>
      </c>
      <c r="F11" s="19">
        <v>30</v>
      </c>
      <c r="G11" s="22"/>
      <c r="H11" s="21"/>
      <c r="I11" s="19"/>
      <c r="J11" s="19">
        <v>30</v>
      </c>
      <c r="K11" s="19">
        <v>30</v>
      </c>
      <c r="L11" s="19">
        <v>2130505</v>
      </c>
      <c r="M11" s="19">
        <v>50302</v>
      </c>
      <c r="N11" s="19"/>
    </row>
    <row r="12" ht="36" customHeight="1" spans="1:14">
      <c r="A12" s="19">
        <v>6</v>
      </c>
      <c r="B12" s="19">
        <v>303001</v>
      </c>
      <c r="C12" s="19" t="s">
        <v>70</v>
      </c>
      <c r="D12" s="19" t="s">
        <v>64</v>
      </c>
      <c r="E12" s="19" t="s">
        <v>65</v>
      </c>
      <c r="F12" s="19">
        <v>13</v>
      </c>
      <c r="G12" s="20"/>
      <c r="H12" s="21"/>
      <c r="I12" s="19"/>
      <c r="J12" s="19">
        <v>13</v>
      </c>
      <c r="K12" s="19">
        <v>13</v>
      </c>
      <c r="L12" s="19">
        <v>2130505</v>
      </c>
      <c r="M12" s="19">
        <v>50399</v>
      </c>
      <c r="N12" s="19"/>
    </row>
    <row r="13" ht="36" customHeight="1" spans="1:14">
      <c r="A13" s="19">
        <v>7</v>
      </c>
      <c r="B13" s="19">
        <v>332001</v>
      </c>
      <c r="C13" s="19" t="s">
        <v>71</v>
      </c>
      <c r="D13" s="19" t="s">
        <v>64</v>
      </c>
      <c r="E13" s="19" t="s">
        <v>65</v>
      </c>
      <c r="F13" s="19">
        <v>30</v>
      </c>
      <c r="G13" s="22"/>
      <c r="H13" s="21"/>
      <c r="I13" s="19"/>
      <c r="J13" s="19">
        <v>30</v>
      </c>
      <c r="K13" s="19">
        <v>30</v>
      </c>
      <c r="L13" s="19">
        <v>2130505</v>
      </c>
      <c r="M13" s="19">
        <v>50399</v>
      </c>
      <c r="N13" s="19"/>
    </row>
    <row r="14" ht="36" customHeight="1" spans="1:14">
      <c r="A14" s="19"/>
      <c r="B14" s="19"/>
      <c r="C14" s="20" t="s">
        <v>61</v>
      </c>
      <c r="D14" s="20"/>
      <c r="E14" s="23"/>
      <c r="F14" s="20">
        <f t="shared" ref="F14:K14" si="0">SUM(F7:F13)</f>
        <v>560</v>
      </c>
      <c r="G14" s="20">
        <f t="shared" si="0"/>
        <v>0</v>
      </c>
      <c r="H14" s="20">
        <f t="shared" si="0"/>
        <v>0</v>
      </c>
      <c r="I14" s="20">
        <f t="shared" si="0"/>
        <v>0</v>
      </c>
      <c r="J14" s="20">
        <f t="shared" si="0"/>
        <v>560</v>
      </c>
      <c r="K14" s="20">
        <f t="shared" si="0"/>
        <v>560</v>
      </c>
      <c r="L14" s="19"/>
      <c r="M14" s="19"/>
      <c r="N14" s="19"/>
    </row>
  </sheetData>
  <sortState ref="C6:M46">
    <sortCondition ref="C6:C46" descending="1"/>
  </sortState>
  <mergeCells count="13">
    <mergeCell ref="A1:B1"/>
    <mergeCell ref="A2:N2"/>
    <mergeCell ref="K4:N4"/>
    <mergeCell ref="G5:K5"/>
    <mergeCell ref="A5:A6"/>
    <mergeCell ref="B5:B6"/>
    <mergeCell ref="C5:C6"/>
    <mergeCell ref="D5:D6"/>
    <mergeCell ref="E5:E6"/>
    <mergeCell ref="F5:F6"/>
    <mergeCell ref="L5:L6"/>
    <mergeCell ref="M5:M6"/>
    <mergeCell ref="N5:N6"/>
  </mergeCells>
  <pageMargins left="0.550694444444444" right="0.511805555555556" top="0.590277777777778" bottom="0.236111111111111" header="0.354166666666667" footer="0.0784722222222222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基础</vt:lpstr>
      <vt:lpstr>其他支出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梵天城</cp:lastModifiedBy>
  <dcterms:created xsi:type="dcterms:W3CDTF">2018-12-23T12:37:00Z</dcterms:created>
  <dcterms:modified xsi:type="dcterms:W3CDTF">2024-06-26T01:22:10Z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2D11E718B38E4A2F9C385CDD228B4695_13</vt:lpwstr>
  </property>
  <property fmtid="{D5CDD505-2E9C-101B-9397-08002B2CF9AE}" pid="4" name="KSOReadingLayout">
    <vt:bool>true</vt:bool>
  </property>
</Properties>
</file>