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785"/>
  </bookViews>
  <sheets>
    <sheet name="1一般公共预算支出明细表（经济分类）" sheetId="1" r:id="rId1"/>
  </sheets>
  <definedNames>
    <definedName name="_xlnm.Print_Titles" localSheetId="0">'1一般公共预算支出明细表（经济分类）'!$1:$2</definedName>
  </definedNames>
  <calcPr calcId="144525" fullCalcOnLoad="1"/>
</workbook>
</file>

<file path=xl/sharedStrings.xml><?xml version="1.0" encoding="utf-8"?>
<sst xmlns="http://schemas.openxmlformats.org/spreadsheetml/2006/main" count="81">
  <si>
    <t>2019年部门预算一般公共预算支出明细表（按经济分类科目分）</t>
  </si>
  <si>
    <t>编制单位：佳县国土资源局</t>
  </si>
  <si>
    <t>单位：元</t>
  </si>
  <si>
    <t>科目编码</t>
  </si>
  <si>
    <t>科目名称</t>
  </si>
  <si>
    <t>金额</t>
  </si>
  <si>
    <t>备注</t>
  </si>
  <si>
    <t>类</t>
  </si>
  <si>
    <t>款</t>
  </si>
  <si>
    <t>小计</t>
  </si>
  <si>
    <t>基本支出</t>
  </si>
  <si>
    <t>项目支出</t>
  </si>
  <si>
    <t>部门小计</t>
  </si>
  <si>
    <t>工资福利支出</t>
  </si>
  <si>
    <t>01</t>
  </si>
  <si>
    <t>基本工资</t>
  </si>
  <si>
    <t>02</t>
  </si>
  <si>
    <t>津贴补贴</t>
  </si>
  <si>
    <t>03</t>
  </si>
  <si>
    <t>奖金</t>
  </si>
  <si>
    <t>04</t>
  </si>
  <si>
    <t>社会保障缴费</t>
  </si>
  <si>
    <t>07</t>
  </si>
  <si>
    <t>绩效工资</t>
  </si>
  <si>
    <t>08</t>
  </si>
  <si>
    <t>机关事业单位基本养老保险缴费</t>
  </si>
  <si>
    <t>09</t>
  </si>
  <si>
    <t>职业年金缴费</t>
  </si>
  <si>
    <t>住房公积金</t>
  </si>
  <si>
    <t>其他工资福利支出</t>
  </si>
  <si>
    <t>商品和服务支出</t>
  </si>
  <si>
    <t>办公费</t>
  </si>
  <si>
    <t>印刷费</t>
  </si>
  <si>
    <t>咨询费</t>
  </si>
  <si>
    <t>手续费</t>
  </si>
  <si>
    <t>05</t>
  </si>
  <si>
    <t>水费</t>
  </si>
  <si>
    <t>06</t>
  </si>
  <si>
    <t>电费</t>
  </si>
  <si>
    <t>邮电费</t>
  </si>
  <si>
    <t>取暖费</t>
  </si>
  <si>
    <t>11</t>
  </si>
  <si>
    <t>差旅费</t>
  </si>
  <si>
    <t>12</t>
  </si>
  <si>
    <t>因公出国（境）费用</t>
  </si>
  <si>
    <t>13</t>
  </si>
  <si>
    <t>维修（护）费</t>
  </si>
  <si>
    <t>14</t>
  </si>
  <si>
    <t>租赁费</t>
  </si>
  <si>
    <t>15</t>
  </si>
  <si>
    <t>会议费</t>
  </si>
  <si>
    <t>16</t>
  </si>
  <si>
    <t>培训费</t>
  </si>
  <si>
    <t>17</t>
  </si>
  <si>
    <t>公务接待费</t>
  </si>
  <si>
    <t>24</t>
  </si>
  <si>
    <t>被装购置费</t>
  </si>
  <si>
    <t>26</t>
  </si>
  <si>
    <t>劳务费</t>
  </si>
  <si>
    <t>27</t>
  </si>
  <si>
    <t>委托业务费</t>
  </si>
  <si>
    <t>31</t>
  </si>
  <si>
    <t>公务用车运行维护费</t>
  </si>
  <si>
    <t>39</t>
  </si>
  <si>
    <t>其他交通费用</t>
  </si>
  <si>
    <t>99</t>
  </si>
  <si>
    <t>其他商品和服务支出</t>
  </si>
  <si>
    <t>对个人和家庭的补助</t>
  </si>
  <si>
    <t>离休费</t>
  </si>
  <si>
    <t>退休费</t>
  </si>
  <si>
    <t>抚恤金</t>
  </si>
  <si>
    <t>生活补助</t>
  </si>
  <si>
    <t>其他对个人和家庭的补助支出</t>
  </si>
  <si>
    <t>其他资本性支出</t>
  </si>
  <si>
    <t>房屋建筑物购建</t>
  </si>
  <si>
    <t>办公设备购置</t>
  </si>
  <si>
    <t>基础设施建设</t>
  </si>
  <si>
    <t>大型修缮</t>
  </si>
  <si>
    <t>信息网络及软件购置更新</t>
  </si>
  <si>
    <t>债务利息支出</t>
  </si>
  <si>
    <t>国内债务付息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</si>
</sst>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28"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5" borderId="9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24" borderId="12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left" vertical="center"/>
    </xf>
    <xf numFmtId="0" fontId="7" fillId="0" borderId="4" xfId="0" applyNumberFormat="1" applyFont="1" applyFill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left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2" xfId="0" applyNumberFormat="1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center"/>
    </xf>
    <xf numFmtId="0" fontId="5" fillId="2" borderId="2" xfId="1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left" vertical="center"/>
    </xf>
    <xf numFmtId="0" fontId="7" fillId="2" borderId="5" xfId="0" applyNumberFormat="1" applyFont="1" applyFill="1" applyBorder="1" applyAlignment="1">
      <alignment horizontal="left" vertical="center"/>
    </xf>
    <xf numFmtId="0" fontId="0" fillId="0" borderId="2" xfId="0" applyNumberFormat="1" applyFont="1" applyFill="1" applyBorder="1" applyAlignment="1">
      <alignment vertical="center"/>
    </xf>
  </cellXfs>
  <cellStyles count="50">
    <cellStyle name="常规" xfId="0" builtinId="0"/>
    <cellStyle name="常规_2007年行政单位基层表样表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workbookViewId="0">
      <pane xSplit="4" ySplit="4" topLeftCell="E24" activePane="bottomRight" state="frozen"/>
      <selection/>
      <selection pane="topRight"/>
      <selection pane="bottomLeft"/>
      <selection pane="bottomRight" activeCell="C34" sqref="C34"/>
    </sheetView>
  </sheetViews>
  <sheetFormatPr defaultColWidth="9" defaultRowHeight="14.25" outlineLevelCol="6"/>
  <cols>
    <col min="1" max="1" width="4" customWidth="1"/>
    <col min="2" max="2" width="5.875" customWidth="1"/>
    <col min="3" max="3" width="22.125" customWidth="1"/>
    <col min="4" max="4" width="14" style="2" customWidth="1"/>
    <col min="5" max="5" width="14" style="3" customWidth="1"/>
    <col min="6" max="6" width="11.125" style="3" customWidth="1"/>
    <col min="7" max="7" width="8.1" style="3" customWidth="1"/>
  </cols>
  <sheetData>
    <row r="1" ht="20.25" spans="1:7">
      <c r="A1" s="4" t="s">
        <v>0</v>
      </c>
      <c r="B1" s="4"/>
      <c r="C1" s="4"/>
      <c r="D1" s="5"/>
      <c r="E1" s="4"/>
      <c r="F1" s="4"/>
      <c r="G1" s="4"/>
    </row>
    <row r="2" spans="1:7">
      <c r="A2" s="6" t="s">
        <v>1</v>
      </c>
      <c r="B2" s="7"/>
      <c r="C2" s="7"/>
      <c r="D2" s="8"/>
      <c r="E2" s="9"/>
      <c r="F2" s="10" t="s">
        <v>2</v>
      </c>
      <c r="G2" s="10"/>
    </row>
    <row r="3" spans="1:7">
      <c r="A3" s="11" t="s">
        <v>3</v>
      </c>
      <c r="B3" s="11"/>
      <c r="C3" s="12" t="s">
        <v>4</v>
      </c>
      <c r="D3" s="13" t="s">
        <v>5</v>
      </c>
      <c r="E3" s="14"/>
      <c r="F3" s="14"/>
      <c r="G3" s="14" t="s">
        <v>6</v>
      </c>
    </row>
    <row r="4" spans="1:7">
      <c r="A4" s="11" t="s">
        <v>7</v>
      </c>
      <c r="B4" s="11" t="s">
        <v>8</v>
      </c>
      <c r="C4" s="12"/>
      <c r="D4" s="13" t="s">
        <v>9</v>
      </c>
      <c r="E4" s="14" t="s">
        <v>10</v>
      </c>
      <c r="F4" s="14" t="s">
        <v>11</v>
      </c>
      <c r="G4" s="14"/>
    </row>
    <row r="5" spans="1:7">
      <c r="A5" s="15" t="s">
        <v>12</v>
      </c>
      <c r="B5" s="16"/>
      <c r="C5" s="17"/>
      <c r="D5" s="13"/>
      <c r="E5" s="14"/>
      <c r="F5" s="14"/>
      <c r="G5" s="14"/>
    </row>
    <row r="6" spans="1:7">
      <c r="A6" s="18"/>
      <c r="B6" s="19"/>
      <c r="C6" s="20"/>
      <c r="D6" s="13">
        <f>E6+F6</f>
        <v>14945671</v>
      </c>
      <c r="E6" s="21">
        <f>E7+E17+E39+E45+E52</f>
        <v>10245671</v>
      </c>
      <c r="F6" s="21">
        <f>F7+F17+F39+F45+F52</f>
        <v>4700000</v>
      </c>
      <c r="G6" s="14"/>
    </row>
    <row r="7" spans="1:7">
      <c r="A7" s="12">
        <v>301</v>
      </c>
      <c r="B7" s="22" t="s">
        <v>13</v>
      </c>
      <c r="C7" s="22"/>
      <c r="D7" s="13">
        <f>E7+F7</f>
        <v>9780707</v>
      </c>
      <c r="E7" s="21">
        <f>E8+E9+E10+E11+E12+E13+E14+E15+E16</f>
        <v>9780707</v>
      </c>
      <c r="F7" s="23">
        <f>F8+F9+F10+F11+F12+F13+F14+F15+F16</f>
        <v>0</v>
      </c>
      <c r="G7" s="14"/>
    </row>
    <row r="8" spans="1:7">
      <c r="A8" s="12"/>
      <c r="B8" s="12" t="s">
        <v>14</v>
      </c>
      <c r="C8" s="12" t="s">
        <v>15</v>
      </c>
      <c r="D8" s="13">
        <f>E8+F8</f>
        <v>5124297</v>
      </c>
      <c r="E8" s="24">
        <v>5124297</v>
      </c>
      <c r="F8" s="25"/>
      <c r="G8" s="14"/>
    </row>
    <row r="9" spans="1:7">
      <c r="A9" s="12"/>
      <c r="B9" s="12" t="s">
        <v>16</v>
      </c>
      <c r="C9" s="12" t="s">
        <v>17</v>
      </c>
      <c r="D9" s="13">
        <f>E9+F9</f>
        <v>4332010</v>
      </c>
      <c r="E9" s="24">
        <v>4332010</v>
      </c>
      <c r="F9" s="25"/>
      <c r="G9" s="14"/>
    </row>
    <row r="10" spans="1:7">
      <c r="A10" s="12"/>
      <c r="B10" s="12" t="s">
        <v>18</v>
      </c>
      <c r="C10" s="12" t="s">
        <v>19</v>
      </c>
      <c r="D10" s="13">
        <f>E10+F10</f>
        <v>324400</v>
      </c>
      <c r="E10" s="24">
        <v>324400</v>
      </c>
      <c r="F10" s="25"/>
      <c r="G10" s="14"/>
    </row>
    <row r="11" spans="1:7">
      <c r="A11" s="12"/>
      <c r="B11" s="12" t="s">
        <v>20</v>
      </c>
      <c r="C11" s="12" t="s">
        <v>21</v>
      </c>
      <c r="D11" s="13">
        <f>E11+F11</f>
        <v>0</v>
      </c>
      <c r="E11" s="25"/>
      <c r="F11" s="25"/>
      <c r="G11" s="14"/>
    </row>
    <row r="12" spans="1:7">
      <c r="A12" s="12"/>
      <c r="B12" s="12" t="s">
        <v>22</v>
      </c>
      <c r="C12" s="12" t="s">
        <v>23</v>
      </c>
      <c r="D12" s="13">
        <f>E12+F12</f>
        <v>0</v>
      </c>
      <c r="E12" s="25"/>
      <c r="F12" s="25"/>
      <c r="G12" s="14"/>
    </row>
    <row r="13" spans="1:7">
      <c r="A13" s="12"/>
      <c r="B13" s="26" t="s">
        <v>24</v>
      </c>
      <c r="C13" s="12" t="s">
        <v>25</v>
      </c>
      <c r="D13" s="13">
        <f>E13+F13</f>
        <v>0</v>
      </c>
      <c r="E13" s="25"/>
      <c r="F13" s="25"/>
      <c r="G13" s="14"/>
    </row>
    <row r="14" spans="1:7">
      <c r="A14" s="12"/>
      <c r="B14" s="26" t="s">
        <v>26</v>
      </c>
      <c r="C14" s="12" t="s">
        <v>27</v>
      </c>
      <c r="D14" s="13">
        <f>E14+F14</f>
        <v>0</v>
      </c>
      <c r="E14" s="25"/>
      <c r="F14" s="25"/>
      <c r="G14" s="14"/>
    </row>
    <row r="15" spans="1:7">
      <c r="A15" s="12"/>
      <c r="B15" s="26">
        <v>13</v>
      </c>
      <c r="C15" s="12" t="s">
        <v>28</v>
      </c>
      <c r="D15" s="13">
        <f>E15+F15</f>
        <v>0</v>
      </c>
      <c r="E15" s="24"/>
      <c r="F15" s="25"/>
      <c r="G15" s="14"/>
    </row>
    <row r="16" spans="1:7">
      <c r="A16" s="12"/>
      <c r="B16" s="26">
        <v>99</v>
      </c>
      <c r="C16" s="12" t="s">
        <v>29</v>
      </c>
      <c r="D16" s="13">
        <f>E16+F16</f>
        <v>0</v>
      </c>
      <c r="E16" s="25"/>
      <c r="F16" s="25"/>
      <c r="G16" s="14"/>
    </row>
    <row r="17" spans="1:7">
      <c r="A17" s="12">
        <v>302</v>
      </c>
      <c r="B17" s="22" t="s">
        <v>30</v>
      </c>
      <c r="C17" s="22"/>
      <c r="D17" s="13">
        <f>E17+F17</f>
        <v>399900</v>
      </c>
      <c r="E17" s="21">
        <f>E18+E19+E20+E21+E22+E23+E24+E25+E26+E27+E28+E29+E30+E31+E32+E33+E34+E35+E36+E37+E38</f>
        <v>399900</v>
      </c>
      <c r="F17" s="21">
        <f>F18+F19+F20+F21+F22+F23+F24+F25+F26+F27+F28+F29+F30+F31+F32+F33+F34+F35+F36+F37+F38</f>
        <v>0</v>
      </c>
      <c r="G17" s="14"/>
    </row>
    <row r="18" spans="1:7">
      <c r="A18" s="12"/>
      <c r="B18" s="12" t="s">
        <v>14</v>
      </c>
      <c r="C18" s="12" t="s">
        <v>31</v>
      </c>
      <c r="D18" s="13">
        <f>E18+F18</f>
        <v>70000</v>
      </c>
      <c r="E18" s="11">
        <v>70000</v>
      </c>
      <c r="F18" s="25"/>
      <c r="G18" s="14"/>
    </row>
    <row r="19" spans="1:7">
      <c r="A19" s="12"/>
      <c r="B19" s="12" t="s">
        <v>16</v>
      </c>
      <c r="C19" s="12" t="s">
        <v>32</v>
      </c>
      <c r="D19" s="13">
        <f>E19+F19</f>
        <v>49800</v>
      </c>
      <c r="E19" s="11">
        <v>49800</v>
      </c>
      <c r="F19" s="25"/>
      <c r="G19" s="14"/>
    </row>
    <row r="20" spans="1:7">
      <c r="A20" s="12"/>
      <c r="B20" s="12" t="s">
        <v>18</v>
      </c>
      <c r="C20" s="12" t="s">
        <v>33</v>
      </c>
      <c r="D20" s="13">
        <f>E20+F20</f>
        <v>0</v>
      </c>
      <c r="E20" s="14"/>
      <c r="F20" s="25"/>
      <c r="G20" s="14"/>
    </row>
    <row r="21" spans="1:7">
      <c r="A21" s="12"/>
      <c r="B21" s="12" t="s">
        <v>20</v>
      </c>
      <c r="C21" s="12" t="s">
        <v>34</v>
      </c>
      <c r="D21" s="13">
        <f>E21+F21</f>
        <v>0</v>
      </c>
      <c r="E21" s="14"/>
      <c r="F21" s="25"/>
      <c r="G21" s="14"/>
    </row>
    <row r="22" spans="1:7">
      <c r="A22" s="12"/>
      <c r="B22" s="12" t="s">
        <v>35</v>
      </c>
      <c r="C22" s="12" t="s">
        <v>36</v>
      </c>
      <c r="D22" s="13">
        <f>E22+F22</f>
        <v>2000</v>
      </c>
      <c r="E22" s="11">
        <v>2000</v>
      </c>
      <c r="F22" s="25"/>
      <c r="G22" s="14"/>
    </row>
    <row r="23" spans="1:7">
      <c r="A23" s="12"/>
      <c r="B23" s="12" t="s">
        <v>37</v>
      </c>
      <c r="C23" s="12" t="s">
        <v>38</v>
      </c>
      <c r="D23" s="13">
        <f>E23+F23</f>
        <v>2000</v>
      </c>
      <c r="E23" s="11">
        <v>2000</v>
      </c>
      <c r="F23" s="25"/>
      <c r="G23" s="14"/>
    </row>
    <row r="24" spans="1:7">
      <c r="A24" s="12"/>
      <c r="B24" s="12" t="s">
        <v>22</v>
      </c>
      <c r="C24" s="12" t="s">
        <v>39</v>
      </c>
      <c r="D24" s="13">
        <f>E24+F24</f>
        <v>60000</v>
      </c>
      <c r="E24" s="11">
        <v>60000</v>
      </c>
      <c r="F24" s="25"/>
      <c r="G24" s="14"/>
    </row>
    <row r="25" spans="1:7">
      <c r="A25" s="12"/>
      <c r="B25" s="12" t="s">
        <v>24</v>
      </c>
      <c r="C25" s="12" t="s">
        <v>40</v>
      </c>
      <c r="D25" s="13">
        <f>E25+F25</f>
        <v>6000</v>
      </c>
      <c r="E25" s="11">
        <v>6000</v>
      </c>
      <c r="F25" s="25"/>
      <c r="G25" s="14"/>
    </row>
    <row r="26" spans="1:7">
      <c r="A26" s="12"/>
      <c r="B26" s="12" t="s">
        <v>41</v>
      </c>
      <c r="C26" s="12" t="s">
        <v>42</v>
      </c>
      <c r="D26" s="13">
        <f>E26+F26</f>
        <v>24000</v>
      </c>
      <c r="E26" s="11">
        <v>24000</v>
      </c>
      <c r="F26" s="25"/>
      <c r="G26" s="14"/>
    </row>
    <row r="27" spans="1:7">
      <c r="A27" s="12"/>
      <c r="B27" s="12" t="s">
        <v>43</v>
      </c>
      <c r="C27" s="12" t="s">
        <v>44</v>
      </c>
      <c r="D27" s="13">
        <f>E27+F27</f>
        <v>0</v>
      </c>
      <c r="E27" s="14"/>
      <c r="F27" s="25"/>
      <c r="G27" s="14"/>
    </row>
    <row r="28" spans="1:7">
      <c r="A28" s="12"/>
      <c r="B28" s="12" t="s">
        <v>45</v>
      </c>
      <c r="C28" s="12" t="s">
        <v>46</v>
      </c>
      <c r="D28" s="13">
        <f>E28+F28</f>
        <v>0</v>
      </c>
      <c r="E28" s="14"/>
      <c r="F28" s="25"/>
      <c r="G28" s="14"/>
    </row>
    <row r="29" spans="1:7">
      <c r="A29" s="12"/>
      <c r="B29" s="12" t="s">
        <v>47</v>
      </c>
      <c r="C29" s="12" t="s">
        <v>48</v>
      </c>
      <c r="D29" s="13">
        <f>E29+F29</f>
        <v>104500</v>
      </c>
      <c r="E29" s="11">
        <v>104500</v>
      </c>
      <c r="F29" s="25"/>
      <c r="G29" s="14"/>
    </row>
    <row r="30" s="1" customFormat="1" spans="1:7">
      <c r="A30" s="12"/>
      <c r="B30" s="12" t="s">
        <v>49</v>
      </c>
      <c r="C30" s="12" t="s">
        <v>50</v>
      </c>
      <c r="D30" s="13">
        <f>E30+F30</f>
        <v>0</v>
      </c>
      <c r="E30" s="14"/>
      <c r="F30" s="25"/>
      <c r="G30" s="14"/>
    </row>
    <row r="31" spans="1:7">
      <c r="A31" s="12"/>
      <c r="B31" s="12" t="s">
        <v>51</v>
      </c>
      <c r="C31" s="12" t="s">
        <v>52</v>
      </c>
      <c r="D31" s="13">
        <f>E31+F31</f>
        <v>0</v>
      </c>
      <c r="E31" s="14"/>
      <c r="F31" s="25"/>
      <c r="G31" s="14"/>
    </row>
    <row r="32" spans="1:7">
      <c r="A32" s="12"/>
      <c r="B32" s="12" t="s">
        <v>53</v>
      </c>
      <c r="C32" s="12" t="s">
        <v>54</v>
      </c>
      <c r="D32" s="13">
        <f>E32+F32</f>
        <v>0</v>
      </c>
      <c r="E32" s="14"/>
      <c r="F32" s="25"/>
      <c r="G32" s="14"/>
    </row>
    <row r="33" spans="1:7">
      <c r="A33" s="12"/>
      <c r="B33" s="12" t="s">
        <v>55</v>
      </c>
      <c r="C33" s="12" t="s">
        <v>56</v>
      </c>
      <c r="D33" s="13">
        <f>E33+F33</f>
        <v>0</v>
      </c>
      <c r="E33" s="14"/>
      <c r="F33" s="25"/>
      <c r="G33" s="14"/>
    </row>
    <row r="34" spans="1:7">
      <c r="A34" s="12"/>
      <c r="B34" s="12" t="s">
        <v>57</v>
      </c>
      <c r="C34" s="12" t="s">
        <v>58</v>
      </c>
      <c r="D34" s="13">
        <f>E34+F34</f>
        <v>0</v>
      </c>
      <c r="E34" s="11"/>
      <c r="F34" s="25"/>
      <c r="G34" s="14"/>
    </row>
    <row r="35" spans="1:7">
      <c r="A35" s="12"/>
      <c r="B35" s="12" t="s">
        <v>59</v>
      </c>
      <c r="C35" s="12" t="s">
        <v>60</v>
      </c>
      <c r="D35" s="13">
        <f>E35+F35</f>
        <v>0</v>
      </c>
      <c r="E35" s="14"/>
      <c r="F35" s="25"/>
      <c r="G35" s="14"/>
    </row>
    <row r="36" spans="1:7">
      <c r="A36" s="12"/>
      <c r="B36" s="12" t="s">
        <v>61</v>
      </c>
      <c r="C36" s="12" t="s">
        <v>62</v>
      </c>
      <c r="D36" s="13">
        <f>E36+F36</f>
        <v>0</v>
      </c>
      <c r="E36" s="14"/>
      <c r="F36" s="25"/>
      <c r="G36" s="14"/>
    </row>
    <row r="37" spans="1:7">
      <c r="A37" s="12"/>
      <c r="B37" s="12" t="s">
        <v>63</v>
      </c>
      <c r="C37" s="12" t="s">
        <v>64</v>
      </c>
      <c r="D37" s="13">
        <f>E37+F37</f>
        <v>81600</v>
      </c>
      <c r="E37" s="11">
        <v>81600</v>
      </c>
      <c r="F37" s="25"/>
      <c r="G37" s="14"/>
    </row>
    <row r="38" spans="1:7">
      <c r="A38" s="12"/>
      <c r="B38" s="12" t="s">
        <v>65</v>
      </c>
      <c r="C38" s="12" t="s">
        <v>66</v>
      </c>
      <c r="D38" s="13">
        <f>E38+F38</f>
        <v>0</v>
      </c>
      <c r="E38" s="14"/>
      <c r="F38" s="25"/>
      <c r="G38" s="14"/>
    </row>
    <row r="39" spans="1:7">
      <c r="A39" s="12">
        <v>303</v>
      </c>
      <c r="B39" s="22" t="s">
        <v>67</v>
      </c>
      <c r="C39" s="22"/>
      <c r="D39" s="27">
        <f>E39+F39</f>
        <v>65064</v>
      </c>
      <c r="E39" s="28">
        <f>E40+E41+E42+E43+E44</f>
        <v>65064</v>
      </c>
      <c r="F39" s="28">
        <f>F40+F41+F42+F43+F44</f>
        <v>0</v>
      </c>
      <c r="G39" s="14"/>
    </row>
    <row r="40" spans="1:7">
      <c r="A40" s="12"/>
      <c r="B40" s="12" t="s">
        <v>14</v>
      </c>
      <c r="C40" s="12" t="s">
        <v>68</v>
      </c>
      <c r="D40" s="13">
        <f>E40+F40</f>
        <v>0</v>
      </c>
      <c r="E40" s="23"/>
      <c r="F40" s="25"/>
      <c r="G40" s="14"/>
    </row>
    <row r="41" spans="1:7">
      <c r="A41" s="12"/>
      <c r="B41" s="12" t="s">
        <v>16</v>
      </c>
      <c r="C41" s="12" t="s">
        <v>69</v>
      </c>
      <c r="D41" s="13">
        <f>E41+F41</f>
        <v>0</v>
      </c>
      <c r="E41" s="11"/>
      <c r="F41" s="25"/>
      <c r="G41" s="14"/>
    </row>
    <row r="42" spans="1:7">
      <c r="A42" s="12"/>
      <c r="B42" s="12" t="s">
        <v>20</v>
      </c>
      <c r="C42" s="12" t="s">
        <v>70</v>
      </c>
      <c r="D42" s="13">
        <f>E42+F42</f>
        <v>0</v>
      </c>
      <c r="E42" s="14"/>
      <c r="F42" s="25"/>
      <c r="G42" s="14"/>
    </row>
    <row r="43" spans="1:7">
      <c r="A43" s="12"/>
      <c r="B43" s="12" t="s">
        <v>35</v>
      </c>
      <c r="C43" s="12" t="s">
        <v>71</v>
      </c>
      <c r="D43" s="13">
        <f>E43+F43</f>
        <v>65064</v>
      </c>
      <c r="E43" s="11">
        <v>65064</v>
      </c>
      <c r="F43" s="25"/>
      <c r="G43" s="14"/>
    </row>
    <row r="44" spans="1:7">
      <c r="A44" s="12"/>
      <c r="B44" s="12" t="s">
        <v>65</v>
      </c>
      <c r="C44" s="12" t="s">
        <v>72</v>
      </c>
      <c r="D44" s="13">
        <f>E44+F44</f>
        <v>0</v>
      </c>
      <c r="E44" s="14"/>
      <c r="F44" s="25"/>
      <c r="G44" s="14"/>
    </row>
    <row r="45" spans="1:7">
      <c r="A45" s="12">
        <v>310</v>
      </c>
      <c r="B45" s="29" t="s">
        <v>73</v>
      </c>
      <c r="C45" s="29"/>
      <c r="D45" s="30">
        <f>E45+F45</f>
        <v>4700000</v>
      </c>
      <c r="E45" s="31"/>
      <c r="F45" s="31">
        <f>F46+F47+F48+F49+F50+F51</f>
        <v>4700000</v>
      </c>
      <c r="G45" s="14"/>
    </row>
    <row r="46" spans="1:7">
      <c r="A46" s="12"/>
      <c r="B46" s="32" t="s">
        <v>14</v>
      </c>
      <c r="C46" s="32" t="s">
        <v>74</v>
      </c>
      <c r="D46" s="30">
        <f>E46+F46</f>
        <v>0</v>
      </c>
      <c r="E46" s="33"/>
      <c r="F46" s="33"/>
      <c r="G46" s="14"/>
    </row>
    <row r="47" spans="1:7">
      <c r="A47" s="12"/>
      <c r="B47" s="32" t="s">
        <v>16</v>
      </c>
      <c r="C47" s="32" t="s">
        <v>75</v>
      </c>
      <c r="D47" s="30">
        <f>E47+F47</f>
        <v>0</v>
      </c>
      <c r="E47" s="33"/>
      <c r="F47" s="33"/>
      <c r="G47" s="14"/>
    </row>
    <row r="48" spans="1:7">
      <c r="A48" s="12"/>
      <c r="B48" s="32" t="s">
        <v>35</v>
      </c>
      <c r="C48" s="32" t="s">
        <v>76</v>
      </c>
      <c r="D48" s="30">
        <f>E48+F48</f>
        <v>0</v>
      </c>
      <c r="E48" s="34"/>
      <c r="F48" s="34">
        <v>0</v>
      </c>
      <c r="G48" s="14"/>
    </row>
    <row r="49" spans="1:7">
      <c r="A49" s="12"/>
      <c r="B49" s="32" t="s">
        <v>37</v>
      </c>
      <c r="C49" s="32" t="s">
        <v>77</v>
      </c>
      <c r="D49" s="30">
        <f>E49+F49</f>
        <v>0</v>
      </c>
      <c r="E49" s="33"/>
      <c r="F49" s="35"/>
      <c r="G49" s="14"/>
    </row>
    <row r="50" spans="1:7">
      <c r="A50" s="12"/>
      <c r="B50" s="32" t="s">
        <v>22</v>
      </c>
      <c r="C50" s="32" t="s">
        <v>78</v>
      </c>
      <c r="D50" s="30">
        <f>E50+F50</f>
        <v>0</v>
      </c>
      <c r="E50" s="33"/>
      <c r="F50" s="35"/>
      <c r="G50" s="14"/>
    </row>
    <row r="51" spans="1:7">
      <c r="A51" s="12"/>
      <c r="B51" s="36">
        <v>99</v>
      </c>
      <c r="C51" s="32" t="s">
        <v>73</v>
      </c>
      <c r="D51" s="30">
        <f>E51+F51</f>
        <v>4700000</v>
      </c>
      <c r="E51" s="34">
        <v>0</v>
      </c>
      <c r="F51" s="37">
        <v>4700000</v>
      </c>
      <c r="G51" s="14"/>
    </row>
    <row r="52" spans="1:7">
      <c r="A52" s="12">
        <v>307</v>
      </c>
      <c r="B52" s="38" t="s">
        <v>79</v>
      </c>
      <c r="C52" s="39"/>
      <c r="D52" s="30">
        <f>E52+F52</f>
        <v>0</v>
      </c>
      <c r="E52" s="31">
        <f>E53</f>
        <v>0</v>
      </c>
      <c r="F52" s="31">
        <f>F53</f>
        <v>0</v>
      </c>
      <c r="G52" s="14"/>
    </row>
    <row r="53" spans="1:7">
      <c r="A53" s="40"/>
      <c r="B53" s="32" t="s">
        <v>14</v>
      </c>
      <c r="C53" s="32" t="s">
        <v>80</v>
      </c>
      <c r="D53" s="30">
        <f>E53+F53</f>
        <v>0</v>
      </c>
      <c r="E53" s="33"/>
      <c r="F53" s="33"/>
      <c r="G53" s="14"/>
    </row>
  </sheetData>
  <mergeCells count="12">
    <mergeCell ref="A1:G1"/>
    <mergeCell ref="F2:G2"/>
    <mergeCell ref="A3:B3"/>
    <mergeCell ref="D3:F3"/>
    <mergeCell ref="A5:C5"/>
    <mergeCell ref="A6:C6"/>
    <mergeCell ref="B7:C7"/>
    <mergeCell ref="B17:C17"/>
    <mergeCell ref="B39:C39"/>
    <mergeCell ref="B45:C45"/>
    <mergeCell ref="B52:C52"/>
    <mergeCell ref="G3:G4"/>
  </mergeCells>
  <pageMargins left="0.75" right="0.75" top="0.389583333333333" bottom="0.239583333333333" header="0.5" footer="0.5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1一般公共预算支出明细表（经济分类）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刘晓冬</cp:lastModifiedBy>
  <dcterms:created xsi:type="dcterms:W3CDTF">2019-03-28T10:29:52Z</dcterms:created>
  <dcterms:modified xsi:type="dcterms:W3CDTF">2019-03-28T10:30:06Z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