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产业发展" sheetId="6" r:id="rId1"/>
    <sheet name="基础设施" sheetId="7" r:id="rId2"/>
  </sheets>
  <definedNames>
    <definedName name="_xlnm.Print_Titles" localSheetId="0">产业发展!$2:$6</definedName>
  </definedNames>
  <calcPr calcId="144525"/>
</workbook>
</file>

<file path=xl/sharedStrings.xml><?xml version="1.0" encoding="utf-8"?>
<sst xmlns="http://schemas.openxmlformats.org/spreadsheetml/2006/main" count="134" uniqueCount="79">
  <si>
    <t>附件1：</t>
  </si>
  <si>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</si>
  <si>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</si>
  <si>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</si>
  <si>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</si>
  <si>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</si>
  <si>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</si>
  <si>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</si>
  <si>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</si>
  <si>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</si>
  <si>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</si>
  <si>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</si>
  <si>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</si>
  <si>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</si>
  <si>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</si>
  <si>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</si>
  <si>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</si>
  <si>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</si>
  <si>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林业局</t>
  </si>
  <si>
    <r>
      <rPr>
        <sz val="10"/>
        <color theme="1"/>
        <rFont val="仿宋_GB2312"/>
        <charset val="134"/>
      </rPr>
      <t>朱家</t>
    </r>
    <r>
      <rPr>
        <sz val="10"/>
        <color theme="1"/>
        <rFont val="宋体"/>
        <charset val="134"/>
      </rPr>
      <t>坬</t>
    </r>
    <r>
      <rPr>
        <sz val="10"/>
        <color theme="1"/>
        <rFont val="仿宋_GB2312"/>
        <charset val="134"/>
      </rPr>
      <t>镇低产枣园改造</t>
    </r>
  </si>
  <si>
    <t>朱家坬镇</t>
  </si>
  <si>
    <t>2130505产业发展</t>
  </si>
  <si>
    <t>刘国具镇低产枣园改造</t>
  </si>
  <si>
    <t>刘国具镇</t>
  </si>
  <si>
    <t>店镇低产枣园改造</t>
  </si>
  <si>
    <t>店镇</t>
  </si>
  <si>
    <t>大佛寺乡低产枣园改造</t>
  </si>
  <si>
    <t>大佛寺乡</t>
  </si>
  <si>
    <t>螅镇低产枣园改造</t>
  </si>
  <si>
    <t>螅镇</t>
  </si>
  <si>
    <r>
      <rPr>
        <sz val="10"/>
        <rFont val="仿宋_GB2312"/>
        <charset val="134"/>
      </rPr>
      <t>朱家</t>
    </r>
    <r>
      <rPr>
        <sz val="10"/>
        <rFont val="宋体"/>
        <charset val="134"/>
      </rPr>
      <t>坬</t>
    </r>
    <r>
      <rPr>
        <sz val="10"/>
        <rFont val="仿宋_GB2312"/>
        <charset val="134"/>
      </rPr>
      <t>镇泥河沟村佳县泥河沟千年古枣园管护</t>
    </r>
  </si>
  <si>
    <r>
      <rPr>
        <sz val="10"/>
        <rFont val="仿宋_GB2312"/>
        <charset val="134"/>
      </rPr>
      <t>朱家</t>
    </r>
    <r>
      <rPr>
        <sz val="10"/>
        <rFont val="宋体"/>
        <charset val="134"/>
      </rPr>
      <t>坬</t>
    </r>
    <r>
      <rPr>
        <sz val="10"/>
        <rFont val="仿宋_GB2312"/>
        <charset val="134"/>
      </rPr>
      <t>镇泥河沟村</t>
    </r>
  </si>
  <si>
    <t>佳州街道办低产枣园改造</t>
  </si>
  <si>
    <t>佳州街道办</t>
  </si>
  <si>
    <t>坑镇低产枣园改造</t>
  </si>
  <si>
    <t>坑镇</t>
  </si>
  <si>
    <t>刘家山乡低产枣园改造</t>
  </si>
  <si>
    <t>刘家山乡</t>
  </si>
  <si>
    <t>乡村振兴局</t>
  </si>
  <si>
    <t>全县享受“雨露计划”职业教育补助</t>
  </si>
  <si>
    <t>全县</t>
  </si>
  <si>
    <t>农业农村局</t>
  </si>
  <si>
    <t>刘国具镇马家沟高效旱作节水农业</t>
  </si>
  <si>
    <t>刘国具镇马家沟</t>
  </si>
  <si>
    <t>刘家山便民服务中心桃园沟村等2村高效旱作节水农业</t>
  </si>
  <si>
    <t>刘家山便民服务中心桃园沟村等2村</t>
  </si>
  <si>
    <r>
      <rPr>
        <sz val="10"/>
        <rFont val="仿宋_GB2312"/>
        <charset val="134"/>
      </rPr>
      <t>通镇贺家</t>
    </r>
    <r>
      <rPr>
        <sz val="10"/>
        <rFont val="宋体"/>
        <charset val="134"/>
      </rPr>
      <t>坬</t>
    </r>
    <r>
      <rPr>
        <sz val="10"/>
        <rFont val="仿宋_GB2312"/>
        <charset val="134"/>
      </rPr>
      <t>村（高家源村）小杂粮种植示范基地</t>
    </r>
  </si>
  <si>
    <r>
      <rPr>
        <sz val="10"/>
        <color indexed="8"/>
        <rFont val="仿宋_GB2312"/>
        <charset val="134"/>
      </rPr>
      <t>通镇贺家</t>
    </r>
    <r>
      <rPr>
        <sz val="10"/>
        <color indexed="8"/>
        <rFont val="宋体"/>
        <charset val="134"/>
      </rPr>
      <t>坬</t>
    </r>
    <r>
      <rPr>
        <sz val="10"/>
        <color indexed="8"/>
        <rFont val="仿宋_GB2312"/>
        <charset val="134"/>
      </rPr>
      <t>村（高家源村）</t>
    </r>
  </si>
  <si>
    <r>
      <rPr>
        <sz val="10"/>
        <rFont val="仿宋_GB2312"/>
        <charset val="134"/>
      </rPr>
      <t>通镇见虎</t>
    </r>
    <r>
      <rPr>
        <sz val="10"/>
        <rFont val="宋体"/>
        <charset val="134"/>
      </rPr>
      <t>墕</t>
    </r>
    <r>
      <rPr>
        <sz val="10"/>
        <rFont val="仿宋_GB2312"/>
        <charset val="134"/>
      </rPr>
      <t>村小杂粮种植示范基地</t>
    </r>
  </si>
  <si>
    <r>
      <rPr>
        <sz val="10"/>
        <color indexed="8"/>
        <rFont val="仿宋_GB2312"/>
        <charset val="134"/>
      </rPr>
      <t>通镇见虎</t>
    </r>
    <r>
      <rPr>
        <sz val="10"/>
        <color indexed="8"/>
        <rFont val="宋体"/>
        <charset val="134"/>
      </rPr>
      <t>墕</t>
    </r>
    <r>
      <rPr>
        <sz val="10"/>
        <color indexed="8"/>
        <rFont val="仿宋_GB2312"/>
        <charset val="134"/>
      </rPr>
      <t>村</t>
    </r>
  </si>
  <si>
    <t>王家砭镇火神山村（三皇梁村）小杂粮种植示范基地</t>
  </si>
  <si>
    <t>王家砭镇火神山村（三皇梁村）</t>
  </si>
  <si>
    <t>乌镇高西沟村高效旱作节水农业</t>
  </si>
  <si>
    <t>乌镇高西沟村</t>
  </si>
  <si>
    <r>
      <rPr>
        <sz val="10"/>
        <rFont val="仿宋_GB2312"/>
        <charset val="134"/>
      </rPr>
      <t>兴隆寺便民服务中心王家</t>
    </r>
    <r>
      <rPr>
        <sz val="10"/>
        <rFont val="宋体"/>
        <charset val="134"/>
      </rPr>
      <t>坬</t>
    </r>
    <r>
      <rPr>
        <sz val="10"/>
        <rFont val="仿宋_GB2312"/>
        <charset val="134"/>
      </rPr>
      <t>村高效旱作节水农业</t>
    </r>
  </si>
  <si>
    <r>
      <rPr>
        <sz val="10"/>
        <rFont val="仿宋_GB2312"/>
        <charset val="134"/>
      </rPr>
      <t>兴隆寺便民服务中心王家</t>
    </r>
    <r>
      <rPr>
        <sz val="10"/>
        <color indexed="8"/>
        <rFont val="宋体"/>
        <charset val="134"/>
      </rPr>
      <t>坬</t>
    </r>
    <r>
      <rPr>
        <sz val="10"/>
        <color indexed="8"/>
        <rFont val="仿宋_GB2312"/>
        <charset val="134"/>
      </rPr>
      <t>村</t>
    </r>
  </si>
  <si>
    <t>上高寨便民服务中心陈泥沟后山小杂粮种植示范基地</t>
  </si>
  <si>
    <t>上高寨便民服务中心陈泥沟后山</t>
  </si>
  <si>
    <t>合计</t>
  </si>
  <si>
    <t>附件2：</t>
  </si>
  <si>
    <t>佳县2022年涉农整合资金（基础设施）分配表</t>
  </si>
  <si>
    <t>发展改革和科技局</t>
  </si>
  <si>
    <t>通镇高家焉郝良沟自然村生产道路</t>
  </si>
  <si>
    <t>通镇高家焉郝良沟自然村</t>
  </si>
  <si>
    <t>通镇王家川村生产道路</t>
  </si>
  <si>
    <t>通镇王家川村</t>
  </si>
  <si>
    <t>大佛寺等10镇办15村人居环境整治工程</t>
  </si>
  <si>
    <t>大佛寺等10镇办大佛寺边则元村等15村</t>
  </si>
  <si>
    <t>水利局</t>
  </si>
  <si>
    <t>金明寺镇季家沟村淤地坝除险加固</t>
  </si>
  <si>
    <t>金明寺镇季家沟村</t>
  </si>
  <si>
    <r>
      <rPr>
        <sz val="9"/>
        <rFont val="仿宋_GB2312"/>
        <charset val="134"/>
      </rPr>
      <t>金明寺镇中石家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村淤地坝除险加固</t>
    </r>
  </si>
  <si>
    <r>
      <rPr>
        <sz val="9"/>
        <rFont val="仿宋_GB2312"/>
        <charset val="134"/>
      </rPr>
      <t>金明寺镇中石家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村</t>
    </r>
  </si>
  <si>
    <t>王家砭镇豪则沟村淤地坝除险加固</t>
  </si>
  <si>
    <t>王家砭镇豪则沟村</t>
  </si>
  <si>
    <t>王家砭镇赵家沟村、豪则沟村基本农田工程</t>
  </si>
  <si>
    <t>王家砭镇赵家沟村、豪则沟村</t>
  </si>
  <si>
    <r>
      <rPr>
        <sz val="9"/>
        <rFont val="仿宋_GB2312"/>
        <charset val="134"/>
      </rPr>
      <t>朱官寨镇石家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村淤地坝除险加固</t>
    </r>
  </si>
  <si>
    <r>
      <rPr>
        <sz val="9"/>
        <rFont val="仿宋_GB2312"/>
        <charset val="134"/>
      </rPr>
      <t>朱官寨镇石家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村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</si>
</sst>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10"/>
      <color theme="1"/>
      <name val="仿宋_GB2312"/>
      <charset val="134"/>
    </font>
    <font>
      <sz val="9"/>
      <name val="宋体"/>
      <charset val="134"/>
      <scheme val="minor"/>
    </font>
    <font>
      <sz val="12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Q10" sqref="Q10"/>
    </sheetView>
  </sheetViews>
  <sheetFormatPr defaultColWidth="9" defaultRowHeight="13.5"/>
  <cols>
    <col min="1" max="1" width="6.68333333333333" customWidth="1"/>
    <col min="4" max="4" width="14.3" customWidth="1"/>
  </cols>
  <sheetData>
    <row r="1" ht="17" customHeight="1" spans="1:1">
      <c r="A1" s="18" t="s">
        <v>0</v>
      </c>
    </row>
    <row r="2" s="1" customFormat="1" ht="22.5" spans="1:14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4"/>
    </row>
    <row r="3" s="1" customFormat="1" ht="14.25" spans="1:14">
      <c r="A3" s="5"/>
      <c r="B3" s="5"/>
      <c r="C3" s="5"/>
      <c r="D3" s="5"/>
      <c r="E3" s="6"/>
      <c r="F3" s="7"/>
      <c r="G3" s="7"/>
      <c r="H3" s="7"/>
      <c r="I3" s="7"/>
      <c r="J3" s="5"/>
      <c r="K3" s="5"/>
      <c r="L3" s="5"/>
      <c r="M3" s="5"/>
      <c r="N3" s="6"/>
    </row>
    <row r="4" s="1" customFormat="1" ht="14.25" spans="1:14">
      <c r="A4" s="5"/>
      <c r="B4" s="5"/>
      <c r="C4" s="5"/>
      <c r="D4" s="5"/>
      <c r="E4" s="6"/>
      <c r="F4" s="7"/>
      <c r="G4" s="7"/>
      <c r="H4" s="7"/>
      <c r="I4" s="7"/>
      <c r="J4" s="5"/>
      <c r="K4" s="5" t="s">
        <v>2</v>
      </c>
      <c r="L4" s="5"/>
      <c r="M4" s="5"/>
      <c r="N4" s="6"/>
    </row>
    <row r="5" s="1" customFormat="1" ht="27" customHeight="1" spans="1:14">
      <c r="A5" s="8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  <c r="H5" s="9"/>
      <c r="I5" s="9"/>
      <c r="J5" s="9"/>
      <c r="K5" s="17"/>
      <c r="L5" s="17" t="s">
        <v>10</v>
      </c>
      <c r="M5" s="17" t="s">
        <v>11</v>
      </c>
      <c r="N5" s="9" t="s">
        <v>12</v>
      </c>
    </row>
    <row r="6" s="2" customFormat="1" ht="27" customHeight="1" spans="1:14">
      <c r="A6" s="8"/>
      <c r="B6" s="8"/>
      <c r="C6" s="9"/>
      <c r="D6" s="9"/>
      <c r="E6" s="9"/>
      <c r="F6" s="10"/>
      <c r="G6" s="10" t="s">
        <v>13</v>
      </c>
      <c r="H6" s="10" t="s">
        <v>14</v>
      </c>
      <c r="I6" s="10" t="s">
        <v>15</v>
      </c>
      <c r="J6" s="10" t="s">
        <v>16</v>
      </c>
      <c r="K6" s="17" t="s">
        <v>17</v>
      </c>
      <c r="L6" s="17"/>
      <c r="M6" s="17"/>
      <c r="N6" s="9"/>
    </row>
    <row r="7" ht="31" customHeight="1" spans="1:14">
      <c r="A7" s="11">
        <v>1</v>
      </c>
      <c r="B7" s="16">
        <v>327001</v>
      </c>
      <c r="C7" s="16" t="s">
        <v>18</v>
      </c>
      <c r="D7" s="15" t="s">
        <v>19</v>
      </c>
      <c r="E7" s="16" t="s">
        <v>20</v>
      </c>
      <c r="F7" s="16">
        <f>K7</f>
        <v>74.8</v>
      </c>
      <c r="G7" s="16"/>
      <c r="H7" s="16"/>
      <c r="I7" s="16"/>
      <c r="J7" s="16">
        <v>74.8</v>
      </c>
      <c r="K7" s="16">
        <f>SUM(G7:J7)</f>
        <v>74.8</v>
      </c>
      <c r="L7" s="16" t="s">
        <v>21</v>
      </c>
      <c r="M7" s="16">
        <v>50399</v>
      </c>
      <c r="N7" s="16"/>
    </row>
    <row r="8" ht="24" spans="1:14">
      <c r="A8" s="11">
        <v>2</v>
      </c>
      <c r="B8" s="15">
        <v>327001</v>
      </c>
      <c r="C8" s="15" t="s">
        <v>18</v>
      </c>
      <c r="D8" s="15" t="s">
        <v>22</v>
      </c>
      <c r="E8" s="15" t="s">
        <v>23</v>
      </c>
      <c r="F8" s="15">
        <f t="shared" ref="F8:F16" si="0">K8</f>
        <v>26.1</v>
      </c>
      <c r="G8" s="15"/>
      <c r="H8" s="15"/>
      <c r="I8" s="15"/>
      <c r="J8" s="15">
        <v>26.1</v>
      </c>
      <c r="K8" s="15">
        <f t="shared" ref="K8:K16" si="1">SUM(G8:J8)</f>
        <v>26.1</v>
      </c>
      <c r="L8" s="15" t="s">
        <v>21</v>
      </c>
      <c r="M8" s="15">
        <v>50399</v>
      </c>
      <c r="N8" s="15"/>
    </row>
    <row r="9" ht="24" spans="1:14">
      <c r="A9" s="11">
        <v>3</v>
      </c>
      <c r="B9" s="15">
        <v>327001</v>
      </c>
      <c r="C9" s="15" t="s">
        <v>18</v>
      </c>
      <c r="D9" s="15" t="s">
        <v>24</v>
      </c>
      <c r="E9" s="15" t="s">
        <v>25</v>
      </c>
      <c r="F9" s="15">
        <f t="shared" si="0"/>
        <v>44.89</v>
      </c>
      <c r="G9" s="15"/>
      <c r="H9" s="15"/>
      <c r="I9" s="15"/>
      <c r="J9" s="15">
        <v>44.89</v>
      </c>
      <c r="K9" s="15">
        <f t="shared" si="1"/>
        <v>44.89</v>
      </c>
      <c r="L9" s="15" t="s">
        <v>21</v>
      </c>
      <c r="M9" s="15">
        <v>50399</v>
      </c>
      <c r="N9" s="15"/>
    </row>
    <row r="10" ht="24" spans="1:14">
      <c r="A10" s="11">
        <v>4</v>
      </c>
      <c r="B10" s="15">
        <v>327001</v>
      </c>
      <c r="C10" s="15" t="s">
        <v>18</v>
      </c>
      <c r="D10" s="15" t="s">
        <v>26</v>
      </c>
      <c r="E10" s="15" t="s">
        <v>27</v>
      </c>
      <c r="F10" s="15">
        <f t="shared" si="0"/>
        <v>14.35</v>
      </c>
      <c r="G10" s="15"/>
      <c r="H10" s="15"/>
      <c r="I10" s="15"/>
      <c r="J10" s="15">
        <v>14.35</v>
      </c>
      <c r="K10" s="15">
        <f t="shared" si="1"/>
        <v>14.35</v>
      </c>
      <c r="L10" s="15" t="s">
        <v>21</v>
      </c>
      <c r="M10" s="15">
        <v>50399</v>
      </c>
      <c r="N10" s="15"/>
    </row>
    <row r="11" ht="24" spans="1:14">
      <c r="A11" s="11">
        <v>5</v>
      </c>
      <c r="B11" s="15">
        <v>327001</v>
      </c>
      <c r="C11" s="15" t="s">
        <v>18</v>
      </c>
      <c r="D11" s="15" t="s">
        <v>28</v>
      </c>
      <c r="E11" s="15" t="s">
        <v>29</v>
      </c>
      <c r="F11" s="15">
        <f t="shared" si="0"/>
        <v>39.11</v>
      </c>
      <c r="G11" s="15"/>
      <c r="H11" s="15"/>
      <c r="I11" s="15"/>
      <c r="J11" s="15">
        <v>39.11</v>
      </c>
      <c r="K11" s="15">
        <f t="shared" si="1"/>
        <v>39.11</v>
      </c>
      <c r="L11" s="15" t="s">
        <v>21</v>
      </c>
      <c r="M11" s="15">
        <v>50399</v>
      </c>
      <c r="N11" s="15"/>
    </row>
    <row r="12" ht="36" spans="1:14">
      <c r="A12" s="11">
        <v>6</v>
      </c>
      <c r="B12" s="15">
        <v>327001</v>
      </c>
      <c r="C12" s="15" t="s">
        <v>18</v>
      </c>
      <c r="D12" s="19" t="s">
        <v>30</v>
      </c>
      <c r="E12" s="19" t="s">
        <v>31</v>
      </c>
      <c r="F12" s="15">
        <f t="shared" si="0"/>
        <v>27.17</v>
      </c>
      <c r="G12" s="15"/>
      <c r="H12" s="15"/>
      <c r="I12" s="15"/>
      <c r="J12" s="15">
        <v>27.17</v>
      </c>
      <c r="K12" s="15">
        <f t="shared" si="1"/>
        <v>27.17</v>
      </c>
      <c r="L12" s="15" t="s">
        <v>21</v>
      </c>
      <c r="M12" s="15">
        <v>50399</v>
      </c>
      <c r="N12" s="15"/>
    </row>
    <row r="13" ht="24" spans="1:14">
      <c r="A13" s="11">
        <v>7</v>
      </c>
      <c r="B13" s="15">
        <v>327001</v>
      </c>
      <c r="C13" s="15" t="s">
        <v>18</v>
      </c>
      <c r="D13" s="15" t="s">
        <v>32</v>
      </c>
      <c r="E13" s="15" t="s">
        <v>33</v>
      </c>
      <c r="F13" s="15">
        <f t="shared" si="0"/>
        <v>42.05</v>
      </c>
      <c r="G13" s="15"/>
      <c r="H13" s="15"/>
      <c r="I13" s="15"/>
      <c r="J13" s="15">
        <v>42.05</v>
      </c>
      <c r="K13" s="15">
        <f t="shared" si="1"/>
        <v>42.05</v>
      </c>
      <c r="L13" s="15" t="s">
        <v>21</v>
      </c>
      <c r="M13" s="15">
        <v>50399</v>
      </c>
      <c r="N13" s="15"/>
    </row>
    <row r="14" ht="24" spans="1:14">
      <c r="A14" s="11">
        <v>8</v>
      </c>
      <c r="B14" s="15">
        <v>327001</v>
      </c>
      <c r="C14" s="15" t="s">
        <v>18</v>
      </c>
      <c r="D14" s="15" t="s">
        <v>34</v>
      </c>
      <c r="E14" s="15" t="s">
        <v>35</v>
      </c>
      <c r="F14" s="15">
        <f t="shared" si="0"/>
        <v>15.5</v>
      </c>
      <c r="G14" s="15"/>
      <c r="H14" s="15"/>
      <c r="I14" s="15"/>
      <c r="J14" s="15">
        <v>15.5</v>
      </c>
      <c r="K14" s="15">
        <f t="shared" si="1"/>
        <v>15.5</v>
      </c>
      <c r="L14" s="15" t="s">
        <v>21</v>
      </c>
      <c r="M14" s="15">
        <v>50399</v>
      </c>
      <c r="N14" s="15"/>
    </row>
    <row r="15" ht="36" customHeight="1" spans="1:14">
      <c r="A15" s="11">
        <v>9</v>
      </c>
      <c r="B15" s="15">
        <v>327001</v>
      </c>
      <c r="C15" s="15" t="s">
        <v>18</v>
      </c>
      <c r="D15" s="15" t="s">
        <v>36</v>
      </c>
      <c r="E15" s="15" t="s">
        <v>37</v>
      </c>
      <c r="F15" s="15">
        <f t="shared" si="0"/>
        <v>12.83</v>
      </c>
      <c r="G15" s="15"/>
      <c r="H15" s="15"/>
      <c r="I15" s="15"/>
      <c r="J15" s="15">
        <v>12.83</v>
      </c>
      <c r="K15" s="15">
        <f t="shared" si="1"/>
        <v>12.83</v>
      </c>
      <c r="L15" s="15" t="s">
        <v>21</v>
      </c>
      <c r="M15" s="15">
        <v>50399</v>
      </c>
      <c r="N15" s="15"/>
    </row>
    <row r="16" ht="30" customHeight="1" spans="1:14">
      <c r="A16" s="11">
        <v>10</v>
      </c>
      <c r="B16" s="15">
        <v>328001</v>
      </c>
      <c r="C16" s="15" t="s">
        <v>38</v>
      </c>
      <c r="D16" s="15" t="s">
        <v>39</v>
      </c>
      <c r="E16" s="15" t="s">
        <v>40</v>
      </c>
      <c r="F16" s="15">
        <f t="shared" si="0"/>
        <v>24</v>
      </c>
      <c r="G16" s="15"/>
      <c r="H16" s="15"/>
      <c r="I16" s="15"/>
      <c r="J16" s="15">
        <v>24</v>
      </c>
      <c r="K16" s="15">
        <f t="shared" si="1"/>
        <v>24</v>
      </c>
      <c r="L16" s="15" t="s">
        <v>21</v>
      </c>
      <c r="M16" s="15">
        <v>50399</v>
      </c>
      <c r="N16" s="15"/>
    </row>
    <row r="17" ht="30" customHeight="1" spans="1:14">
      <c r="A17" s="11">
        <v>11</v>
      </c>
      <c r="B17" s="15">
        <v>326001</v>
      </c>
      <c r="C17" s="15" t="s">
        <v>41</v>
      </c>
      <c r="D17" s="15" t="s">
        <v>42</v>
      </c>
      <c r="E17" s="15" t="s">
        <v>43</v>
      </c>
      <c r="F17" s="15">
        <f t="shared" ref="F17:F24" si="2">K17</f>
        <v>65.1</v>
      </c>
      <c r="G17" s="15"/>
      <c r="H17" s="15"/>
      <c r="I17" s="15"/>
      <c r="J17" s="15">
        <v>65.1</v>
      </c>
      <c r="K17" s="15">
        <f t="shared" ref="K17:K24" si="3">SUM(G17:J17)</f>
        <v>65.1</v>
      </c>
      <c r="L17" s="15" t="s">
        <v>21</v>
      </c>
      <c r="M17" s="15">
        <v>50302</v>
      </c>
      <c r="N17" s="15"/>
    </row>
    <row r="18" ht="48" spans="1:14">
      <c r="A18" s="11">
        <v>12</v>
      </c>
      <c r="B18" s="15">
        <v>326001</v>
      </c>
      <c r="C18" s="15" t="s">
        <v>41</v>
      </c>
      <c r="D18" s="15" t="s">
        <v>44</v>
      </c>
      <c r="E18" s="15" t="s">
        <v>45</v>
      </c>
      <c r="F18" s="15">
        <f t="shared" si="2"/>
        <v>377.38</v>
      </c>
      <c r="G18" s="15"/>
      <c r="H18" s="15"/>
      <c r="I18" s="15"/>
      <c r="J18" s="15">
        <v>377.38</v>
      </c>
      <c r="K18" s="15">
        <f t="shared" si="3"/>
        <v>377.38</v>
      </c>
      <c r="L18" s="15" t="s">
        <v>21</v>
      </c>
      <c r="M18" s="15">
        <v>50302</v>
      </c>
      <c r="N18" s="15"/>
    </row>
    <row r="19" ht="48" spans="1:14">
      <c r="A19" s="11">
        <v>13</v>
      </c>
      <c r="B19" s="15">
        <v>326001</v>
      </c>
      <c r="C19" s="15" t="s">
        <v>41</v>
      </c>
      <c r="D19" s="19" t="s">
        <v>46</v>
      </c>
      <c r="E19" s="20" t="s">
        <v>47</v>
      </c>
      <c r="F19" s="15">
        <f t="shared" si="2"/>
        <v>132</v>
      </c>
      <c r="G19" s="15"/>
      <c r="H19" s="15"/>
      <c r="I19" s="15"/>
      <c r="J19" s="15">
        <v>132</v>
      </c>
      <c r="K19" s="15">
        <f t="shared" si="3"/>
        <v>132</v>
      </c>
      <c r="L19" s="15" t="s">
        <v>21</v>
      </c>
      <c r="M19" s="15">
        <v>50302</v>
      </c>
      <c r="N19" s="15"/>
    </row>
    <row r="20" ht="30" customHeight="1" spans="1:14">
      <c r="A20" s="11">
        <v>14</v>
      </c>
      <c r="B20" s="15">
        <v>326001</v>
      </c>
      <c r="C20" s="15" t="s">
        <v>41</v>
      </c>
      <c r="D20" s="19" t="s">
        <v>48</v>
      </c>
      <c r="E20" s="20" t="s">
        <v>49</v>
      </c>
      <c r="F20" s="15">
        <f t="shared" si="2"/>
        <v>46</v>
      </c>
      <c r="G20" s="15"/>
      <c r="H20" s="15"/>
      <c r="I20" s="15"/>
      <c r="J20" s="15">
        <v>46</v>
      </c>
      <c r="K20" s="15">
        <f t="shared" si="3"/>
        <v>46</v>
      </c>
      <c r="L20" s="15" t="s">
        <v>21</v>
      </c>
      <c r="M20" s="15">
        <v>50302</v>
      </c>
      <c r="N20" s="15"/>
    </row>
    <row r="21" ht="48" spans="1:14">
      <c r="A21" s="11">
        <v>15</v>
      </c>
      <c r="B21" s="15">
        <v>326001</v>
      </c>
      <c r="C21" s="15" t="s">
        <v>41</v>
      </c>
      <c r="D21" s="15" t="s">
        <v>50</v>
      </c>
      <c r="E21" s="15" t="s">
        <v>51</v>
      </c>
      <c r="F21" s="15">
        <f t="shared" si="2"/>
        <v>60</v>
      </c>
      <c r="G21" s="15"/>
      <c r="H21" s="15"/>
      <c r="I21" s="15"/>
      <c r="J21" s="15">
        <v>60</v>
      </c>
      <c r="K21" s="15">
        <f t="shared" si="3"/>
        <v>60</v>
      </c>
      <c r="L21" s="15" t="s">
        <v>21</v>
      </c>
      <c r="M21" s="15">
        <v>50302</v>
      </c>
      <c r="N21" s="15"/>
    </row>
    <row r="22" ht="33" customHeight="1" spans="1:14">
      <c r="A22" s="11">
        <v>16</v>
      </c>
      <c r="B22" s="15">
        <v>326001</v>
      </c>
      <c r="C22" s="15" t="s">
        <v>41</v>
      </c>
      <c r="D22" s="15" t="s">
        <v>52</v>
      </c>
      <c r="E22" s="15" t="s">
        <v>53</v>
      </c>
      <c r="F22" s="15">
        <f t="shared" si="2"/>
        <v>151.05</v>
      </c>
      <c r="G22" s="15"/>
      <c r="H22" s="15"/>
      <c r="I22" s="15"/>
      <c r="J22" s="15">
        <v>151.05</v>
      </c>
      <c r="K22" s="15">
        <f t="shared" si="3"/>
        <v>151.05</v>
      </c>
      <c r="L22" s="15" t="s">
        <v>21</v>
      </c>
      <c r="M22" s="15">
        <v>50302</v>
      </c>
      <c r="N22" s="15"/>
    </row>
    <row r="23" ht="42" customHeight="1" spans="1:14">
      <c r="A23" s="11">
        <v>17</v>
      </c>
      <c r="B23" s="15">
        <v>326001</v>
      </c>
      <c r="C23" s="15" t="s">
        <v>41</v>
      </c>
      <c r="D23" s="19" t="s">
        <v>54</v>
      </c>
      <c r="E23" s="19" t="s">
        <v>55</v>
      </c>
      <c r="F23" s="15">
        <f t="shared" si="2"/>
        <v>232.3</v>
      </c>
      <c r="G23" s="15"/>
      <c r="H23" s="15"/>
      <c r="I23" s="15"/>
      <c r="J23" s="15">
        <v>232.3</v>
      </c>
      <c r="K23" s="15">
        <f t="shared" si="3"/>
        <v>232.3</v>
      </c>
      <c r="L23" s="15" t="s">
        <v>21</v>
      </c>
      <c r="M23" s="15">
        <v>50302</v>
      </c>
      <c r="N23" s="15"/>
    </row>
    <row r="24" ht="41" customHeight="1" spans="1:14">
      <c r="A24" s="11">
        <v>18</v>
      </c>
      <c r="B24" s="15">
        <v>326001</v>
      </c>
      <c r="C24" s="15" t="s">
        <v>41</v>
      </c>
      <c r="D24" s="15" t="s">
        <v>56</v>
      </c>
      <c r="E24" s="15" t="s">
        <v>57</v>
      </c>
      <c r="F24" s="15">
        <f t="shared" si="2"/>
        <v>95.4</v>
      </c>
      <c r="G24" s="15"/>
      <c r="H24" s="15"/>
      <c r="I24" s="15"/>
      <c r="J24" s="15">
        <v>95.4</v>
      </c>
      <c r="K24" s="15">
        <f t="shared" si="3"/>
        <v>95.4</v>
      </c>
      <c r="L24" s="15" t="s">
        <v>21</v>
      </c>
      <c r="M24" s="15">
        <v>50302</v>
      </c>
      <c r="N24" s="15"/>
    </row>
    <row r="25" ht="27" customHeight="1" spans="1:14">
      <c r="A25" s="14"/>
      <c r="B25" s="15"/>
      <c r="C25" s="15" t="s">
        <v>58</v>
      </c>
      <c r="D25" s="15"/>
      <c r="E25" s="15"/>
      <c r="F25" s="15">
        <f t="shared" ref="F25:K25" si="4">SUM(F7:F24)</f>
        <v>1480.03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1480.03</v>
      </c>
      <c r="K25" s="15">
        <f t="shared" si="4"/>
        <v>1480.03</v>
      </c>
      <c r="L25" s="15"/>
      <c r="M25" s="15"/>
      <c r="N25" s="15"/>
    </row>
  </sheetData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E22" sqref="E22"/>
    </sheetView>
  </sheetViews>
  <sheetFormatPr defaultColWidth="9" defaultRowHeight="13.5"/>
  <cols>
    <col min="1" max="1" width="6.68333333333333" customWidth="1"/>
    <col min="4" max="4" width="14.3" customWidth="1"/>
  </cols>
  <sheetData>
    <row r="1" ht="18" customHeight="1" spans="1:1">
      <c r="A1" t="s">
        <v>59</v>
      </c>
    </row>
    <row r="2" s="1" customFormat="1" ht="22.5" spans="1:14">
      <c r="A2" s="3" t="s">
        <v>60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4"/>
    </row>
    <row r="3" s="1" customFormat="1" ht="14.25" spans="1:14">
      <c r="A3" s="5"/>
      <c r="B3" s="5"/>
      <c r="C3" s="5"/>
      <c r="D3" s="5"/>
      <c r="E3" s="6"/>
      <c r="F3" s="7"/>
      <c r="G3" s="7"/>
      <c r="H3" s="7"/>
      <c r="I3" s="7"/>
      <c r="J3" s="5"/>
      <c r="K3" s="5"/>
      <c r="L3" s="5"/>
      <c r="M3" s="5"/>
      <c r="N3" s="6"/>
    </row>
    <row r="4" s="1" customFormat="1" ht="14.25" spans="1:14">
      <c r="A4" s="5"/>
      <c r="B4" s="5"/>
      <c r="C4" s="5"/>
      <c r="D4" s="5"/>
      <c r="E4" s="6"/>
      <c r="F4" s="7"/>
      <c r="G4" s="7"/>
      <c r="H4" s="7"/>
      <c r="I4" s="7"/>
      <c r="J4" s="5"/>
      <c r="K4" s="5" t="s">
        <v>2</v>
      </c>
      <c r="L4" s="5"/>
      <c r="M4" s="5"/>
      <c r="N4" s="6"/>
    </row>
    <row r="5" s="1" customFormat="1" ht="27" customHeight="1" spans="1:14">
      <c r="A5" s="8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  <c r="H5" s="9"/>
      <c r="I5" s="9"/>
      <c r="J5" s="9"/>
      <c r="K5" s="17"/>
      <c r="L5" s="17" t="s">
        <v>10</v>
      </c>
      <c r="M5" s="17" t="s">
        <v>11</v>
      </c>
      <c r="N5" s="9" t="s">
        <v>12</v>
      </c>
    </row>
    <row r="6" s="2" customFormat="1" ht="27" customHeight="1" spans="1:14">
      <c r="A6" s="8"/>
      <c r="B6" s="8"/>
      <c r="C6" s="9"/>
      <c r="D6" s="9"/>
      <c r="E6" s="9"/>
      <c r="F6" s="10"/>
      <c r="G6" s="10" t="s">
        <v>13</v>
      </c>
      <c r="H6" s="10" t="s">
        <v>14</v>
      </c>
      <c r="I6" s="10" t="s">
        <v>15</v>
      </c>
      <c r="J6" s="10" t="s">
        <v>16</v>
      </c>
      <c r="K6" s="17" t="s">
        <v>17</v>
      </c>
      <c r="L6" s="17"/>
      <c r="M6" s="17"/>
      <c r="N6" s="9"/>
    </row>
    <row r="7" ht="33" customHeight="1" spans="1:14">
      <c r="A7" s="11">
        <v>1</v>
      </c>
      <c r="B7" s="11">
        <v>303001</v>
      </c>
      <c r="C7" s="12" t="s">
        <v>61</v>
      </c>
      <c r="D7" s="12" t="s">
        <v>62</v>
      </c>
      <c r="E7" s="12" t="s">
        <v>63</v>
      </c>
      <c r="F7" s="11">
        <f>K7</f>
        <v>15</v>
      </c>
      <c r="G7" s="11"/>
      <c r="H7" s="11"/>
      <c r="I7" s="11"/>
      <c r="J7" s="11">
        <v>15</v>
      </c>
      <c r="K7" s="11">
        <f>SUM(G7:J7)</f>
        <v>15</v>
      </c>
      <c r="L7" s="11">
        <v>2130504</v>
      </c>
      <c r="M7" s="11">
        <v>50302</v>
      </c>
      <c r="N7" s="11"/>
    </row>
    <row r="8" ht="33" customHeight="1" spans="1:14">
      <c r="A8" s="11">
        <v>2</v>
      </c>
      <c r="B8" s="11">
        <v>303001</v>
      </c>
      <c r="C8" s="12" t="s">
        <v>61</v>
      </c>
      <c r="D8" s="12" t="s">
        <v>64</v>
      </c>
      <c r="E8" s="12" t="s">
        <v>65</v>
      </c>
      <c r="F8" s="11">
        <f t="shared" ref="F8:F16" si="0">K8</f>
        <v>14</v>
      </c>
      <c r="G8" s="11"/>
      <c r="H8" s="11"/>
      <c r="I8" s="11"/>
      <c r="J8" s="11">
        <v>14</v>
      </c>
      <c r="K8" s="11">
        <f t="shared" ref="K8:K16" si="1">SUM(G8:J8)</f>
        <v>14</v>
      </c>
      <c r="L8" s="11">
        <v>2130504</v>
      </c>
      <c r="M8" s="11">
        <v>50302</v>
      </c>
      <c r="N8" s="11"/>
    </row>
    <row r="9" ht="33" customHeight="1" spans="1:14">
      <c r="A9" s="11">
        <v>3</v>
      </c>
      <c r="B9" s="11">
        <v>326001</v>
      </c>
      <c r="C9" s="12" t="s">
        <v>41</v>
      </c>
      <c r="D9" s="12" t="s">
        <v>66</v>
      </c>
      <c r="E9" s="12" t="s">
        <v>67</v>
      </c>
      <c r="F9" s="11">
        <f t="shared" si="0"/>
        <v>400</v>
      </c>
      <c r="G9" s="11"/>
      <c r="H9" s="11"/>
      <c r="I9" s="11"/>
      <c r="J9" s="11">
        <v>400</v>
      </c>
      <c r="K9" s="11">
        <f t="shared" si="1"/>
        <v>400</v>
      </c>
      <c r="L9" s="11">
        <v>2130504</v>
      </c>
      <c r="M9" s="11">
        <v>50302</v>
      </c>
      <c r="N9" s="11"/>
    </row>
    <row r="10" ht="33" customHeight="1" spans="1:14">
      <c r="A10" s="11">
        <v>4</v>
      </c>
      <c r="B10" s="11">
        <v>332001</v>
      </c>
      <c r="C10" s="12" t="s">
        <v>68</v>
      </c>
      <c r="D10" s="12" t="s">
        <v>69</v>
      </c>
      <c r="E10" s="12" t="s">
        <v>70</v>
      </c>
      <c r="F10" s="11">
        <f t="shared" si="0"/>
        <v>78</v>
      </c>
      <c r="G10" s="11"/>
      <c r="H10" s="11"/>
      <c r="I10" s="11"/>
      <c r="J10" s="11">
        <v>78</v>
      </c>
      <c r="K10" s="11">
        <f t="shared" si="1"/>
        <v>78</v>
      </c>
      <c r="L10" s="11">
        <v>2130504</v>
      </c>
      <c r="M10" s="11">
        <v>50302</v>
      </c>
      <c r="N10" s="11"/>
    </row>
    <row r="11" ht="33" customHeight="1" spans="1:14">
      <c r="A11" s="11">
        <v>5</v>
      </c>
      <c r="B11" s="11">
        <v>332001</v>
      </c>
      <c r="C11" s="12" t="s">
        <v>68</v>
      </c>
      <c r="D11" s="13" t="s">
        <v>71</v>
      </c>
      <c r="E11" s="13" t="s">
        <v>72</v>
      </c>
      <c r="F11" s="11">
        <f t="shared" si="0"/>
        <v>22</v>
      </c>
      <c r="G11" s="11"/>
      <c r="H11" s="11"/>
      <c r="I11" s="11"/>
      <c r="J11" s="11">
        <v>22</v>
      </c>
      <c r="K11" s="11">
        <f t="shared" si="1"/>
        <v>22</v>
      </c>
      <c r="L11" s="11">
        <v>2130504</v>
      </c>
      <c r="M11" s="11">
        <v>50302</v>
      </c>
      <c r="N11" s="11"/>
    </row>
    <row r="12" ht="33" customHeight="1" spans="1:14">
      <c r="A12" s="11">
        <v>6</v>
      </c>
      <c r="B12" s="11">
        <v>332001</v>
      </c>
      <c r="C12" s="12" t="s">
        <v>68</v>
      </c>
      <c r="D12" s="12" t="s">
        <v>73</v>
      </c>
      <c r="E12" s="12" t="s">
        <v>74</v>
      </c>
      <c r="F12" s="11">
        <f t="shared" si="0"/>
        <v>53</v>
      </c>
      <c r="G12" s="11"/>
      <c r="H12" s="11"/>
      <c r="I12" s="11"/>
      <c r="J12" s="11">
        <v>53</v>
      </c>
      <c r="K12" s="11">
        <f t="shared" si="1"/>
        <v>53</v>
      </c>
      <c r="L12" s="11">
        <v>2130504</v>
      </c>
      <c r="M12" s="11">
        <v>50302</v>
      </c>
      <c r="N12" s="11"/>
    </row>
    <row r="13" ht="33" customHeight="1" spans="1:14">
      <c r="A13" s="11">
        <v>7</v>
      </c>
      <c r="B13" s="11">
        <v>332001</v>
      </c>
      <c r="C13" s="12" t="s">
        <v>68</v>
      </c>
      <c r="D13" s="12" t="s">
        <v>75</v>
      </c>
      <c r="E13" s="12" t="s">
        <v>76</v>
      </c>
      <c r="F13" s="11">
        <f t="shared" si="0"/>
        <v>262.71</v>
      </c>
      <c r="G13" s="11"/>
      <c r="H13" s="11"/>
      <c r="I13" s="11"/>
      <c r="J13" s="11">
        <v>262.71</v>
      </c>
      <c r="K13" s="11">
        <f t="shared" si="1"/>
        <v>262.71</v>
      </c>
      <c r="L13" s="11">
        <v>2130504</v>
      </c>
      <c r="M13" s="11">
        <v>50302</v>
      </c>
      <c r="N13" s="11"/>
    </row>
    <row r="14" ht="33" customHeight="1" spans="1:14">
      <c r="A14" s="11">
        <v>8</v>
      </c>
      <c r="B14" s="11">
        <v>332001</v>
      </c>
      <c r="C14" s="12" t="s">
        <v>68</v>
      </c>
      <c r="D14" s="13" t="s">
        <v>77</v>
      </c>
      <c r="E14" s="13" t="s">
        <v>78</v>
      </c>
      <c r="F14" s="11">
        <f t="shared" si="0"/>
        <v>46</v>
      </c>
      <c r="G14" s="11"/>
      <c r="H14" s="11"/>
      <c r="I14" s="11"/>
      <c r="J14" s="11">
        <v>46</v>
      </c>
      <c r="K14" s="11">
        <f t="shared" si="1"/>
        <v>46</v>
      </c>
      <c r="L14" s="11">
        <v>2130504</v>
      </c>
      <c r="M14" s="11">
        <v>50302</v>
      </c>
      <c r="N14" s="11"/>
    </row>
    <row r="15" ht="33" customHeight="1" spans="1:14">
      <c r="A15" s="14"/>
      <c r="B15" s="15"/>
      <c r="C15" s="15" t="s">
        <v>58</v>
      </c>
      <c r="D15" s="15"/>
      <c r="E15" s="15"/>
      <c r="F15" s="16">
        <f t="shared" ref="F15:K15" si="2">SUM(F7:F14)</f>
        <v>890.71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890.71</v>
      </c>
      <c r="K15" s="16">
        <f t="shared" si="2"/>
        <v>890.71</v>
      </c>
      <c r="L15" s="15"/>
      <c r="M15" s="15"/>
      <c r="N15" s="15"/>
    </row>
  </sheetData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2022-12-05T03:28:32Z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BA6A1DDDFB8D46C980C6F5556356C1AB</vt:lpwstr>
  </property>
</Properties>
</file>