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佳县2022年度统筹整合财政涉农资金产业发展类项目计划表" sheetId="3" r:id="rId1"/>
    <sheet name="佳县2022年度统筹整合财政涉农资金基础设施类项目计划表" sheetId="4" r:id="rId2"/>
  </sheets>
  <definedNames>
    <definedName name="_xlnm._FilterDatabase" localSheetId="0" hidden="1">佳县2022年度统筹整合财政涉农资金产业发展类项目计划表!$A$4:$I$28</definedName>
    <definedName name="_xlnm._FilterDatabase" localSheetId="1" hidden="1">佳县2022年度统筹整合财政涉农资金基础设施类项目计划表!$A$4:$I$16</definedName>
    <definedName name="_xlnm.Print_Titles" localSheetId="0">佳县2022年度统筹整合财政涉农资金产业发展类项目计划表!$2:$3</definedName>
    <definedName name="_xlnm.Print_Titles" localSheetId="1">佳县2022年度统筹整合财政涉农资金基础设施类项目计划表!$2:$3</definedName>
  </definedNames>
  <calcPr calcId="144525"/>
</workbook>
</file>

<file path=xl/sharedStrings.xml><?xml version="1.0" encoding="utf-8"?>
<sst xmlns="http://schemas.openxmlformats.org/spreadsheetml/2006/main" count="240" uniqueCount="160">
  <si>
    <t>附件1</t>
  </si>
  <si>
    <t>佳县2022年度统筹整合财政涉农资金产业发展类项目计划表</t>
  </si>
  <si>
    <t>序号</t>
  </si>
  <si>
    <t>项目
类别</t>
  </si>
  <si>
    <t>项目
名称</t>
  </si>
  <si>
    <t>实施
地点</t>
  </si>
  <si>
    <t>建设内容
及规模</t>
  </si>
  <si>
    <t>预期效益</t>
  </si>
  <si>
    <t>资金计划
(万元)</t>
  </si>
  <si>
    <t>项目
主管单位</t>
  </si>
  <si>
    <t>备注</t>
  </si>
  <si>
    <t>合计</t>
  </si>
  <si>
    <t>产业
发展类</t>
  </si>
  <si>
    <t>官庄便民服务中心柴家畔村小杂粮种植示范基地</t>
  </si>
  <si>
    <t>官庄便民服务中心柴家畔村</t>
  </si>
  <si>
    <t>平整土地1912亩，平整后土地用于种植地膜高粱、地膜玉米、地膜谷子等</t>
  </si>
  <si>
    <t>1、完成土地平整工程1912亩，2、改善农业生产条件，提高农业综合机械化率，降低成本，3、提高产量亩产增收300斤，4、带动农户208户 ，其中包括脱贫户63户，每亩增收600元左右。</t>
  </si>
  <si>
    <t>农业农村局</t>
  </si>
  <si>
    <t>官庄便民服务中心三皇庙村小杂粮种植示范基地</t>
  </si>
  <si>
    <t>官庄便民服务中心三皇庙村</t>
  </si>
  <si>
    <t>平整土地969亩，平整后土地用于种植地膜高粱、地膜玉米、地膜谷子等</t>
  </si>
  <si>
    <t>1、完成土地平整工程969亩，2、改善农业生产条件，提高农业综合机械化率，降低成本，3、提高产量亩产增收300斤，4、带动农户157户 ，其中包括脱贫户57户，每亩增收600元左右。</t>
  </si>
  <si>
    <r>
      <t>金明寺镇中石家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村小杂粮种植示范基地</t>
    </r>
  </si>
  <si>
    <r>
      <t>金明寺镇中石家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</t>
    </r>
  </si>
  <si>
    <t>平整土地872亩，平整后土地用于种植地膜高粱、地膜玉米、地膜谷子等</t>
  </si>
  <si>
    <t>1、完成土地平整工程872亩，2、改善农业生产条件，提高农业综合机械化率，降低成本，3、提高产量亩产增收300斤，4、带动农户227户 ，其中包括脱贫户14户，每亩增收600元左右。</t>
  </si>
  <si>
    <t>刘国具镇贺家仓村小杂粮种植示范基地</t>
  </si>
  <si>
    <t>刘国具镇贺家仓村</t>
  </si>
  <si>
    <t>平整土地242亩，平整后土地用于种植地膜高粱、地膜玉米、地膜谷子等</t>
  </si>
  <si>
    <t>1、完成土地平整工程242亩，2、改善农业生产条件，提高农业综合机械化率，降低成本，3、提高产量亩产增收300斤，4、带动农户 308户，其中包括脱贫户95户，每亩增收600元左右。</t>
  </si>
  <si>
    <t>刘国具镇刘国具村高效旱作节水农业</t>
  </si>
  <si>
    <t>刘国具镇刘国具村</t>
  </si>
  <si>
    <t>“四位一体”集雨补灌-刘国具镇刘国具村山地“四位一体”集雨补灌1200亩，建设水源净化设备、铺设滴灌管道旱作节水农业</t>
  </si>
  <si>
    <t>改善农业生产条件，降低农业灌溉用水取水量，提高产量，预计每户每年增收300元左右。形成资产归集体所有。</t>
  </si>
  <si>
    <t>刘国具镇马家沟高效旱作节水农业</t>
  </si>
  <si>
    <t>刘国具镇马家沟</t>
  </si>
  <si>
    <t>漫灌改滴灌-刘国具镇马家沟山地“四位一体”集雨补灌415.32亩，铺设滴灌管道旱作节水农业</t>
  </si>
  <si>
    <r>
      <t>刘国具镇王家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村小杂粮种植示范基地</t>
    </r>
  </si>
  <si>
    <r>
      <t>刘国具镇王家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</si>
  <si>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平整土地103亩，平整后土地用于地膜谷子</t>
  </si>
  <si>
    <t>1、完成土地平整工程103亩，2、改善农业生产条件，提高农业综合机械化率，降低成本，3、提高产量亩产增收300斤，4、带动农户176户 ，其中包括脱贫户30户，每亩增收600元左右。</t>
  </si>
  <si>
    <t>刘家山便民服务中心桃园沟村等2村高效旱作节水农业</t>
  </si>
  <si>
    <t>刘家山便民服务中心桃园沟村等2村</t>
  </si>
  <si>
    <t>“四位一体”集雨补灌-刘山乡桃园沟村等2村山地“四位一体”集雨补灌1634.53亩，漫灌改滴灌193.54亩建设水源净化设备、铺设滴灌管道旱作节水农业</t>
  </si>
  <si>
    <t>上高寨便民服务中心陈泥沟后山小杂粮种植示范基地</t>
  </si>
  <si>
    <t>上高寨便民服务中心陈泥沟后山</t>
  </si>
  <si>
    <t>平整土地965.78亩，平整后土地用于种植地膜高粱、地膜玉米、地膜谷子等</t>
  </si>
  <si>
    <t>1、完成土地平整工程965.78亩，2、改善农业生产条件，提高农业综合机械化率，降低成本，3、提高产量亩产增收300斤，4、带动农户162户 ，其中包括脱贫户13户，每亩增收600元左右。</t>
  </si>
  <si>
    <r>
      <t>通镇贺家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村（高家源村）小杂粮种植示范基地</t>
    </r>
  </si>
  <si>
    <r>
      <t>通镇贺家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村（高家源村）</t>
    </r>
  </si>
  <si>
    <t>平整土地686亩，平整后土地用于种植地膜高粱、地膜玉米、地膜谷子等</t>
  </si>
  <si>
    <t>1、完成土地平整工程686亩，2、改善农业生产条件，提高农业综合机械化率，降低成本，3、提高产量亩产增收300斤，4、带动农户312户 ，其中包括脱贫户67户，每亩增收600元左右。</t>
  </si>
  <si>
    <r>
      <t>通镇见虎</t>
    </r>
    <r>
      <rPr>
        <sz val="12"/>
        <rFont val="宋体"/>
        <charset val="134"/>
      </rPr>
      <t>墕</t>
    </r>
    <r>
      <rPr>
        <sz val="12"/>
        <rFont val="仿宋_GB2312"/>
        <charset val="134"/>
      </rPr>
      <t>村小杂粮种植示范基地</t>
    </r>
  </si>
  <si>
    <r>
      <t>通镇见虎</t>
    </r>
    <r>
      <rPr>
        <sz val="12"/>
        <color indexed="8"/>
        <rFont val="宋体"/>
        <charset val="134"/>
      </rPr>
      <t>墕</t>
    </r>
    <r>
      <rPr>
        <sz val="12"/>
        <color indexed="8"/>
        <rFont val="仿宋_GB2312"/>
        <charset val="134"/>
      </rPr>
      <t>村</t>
    </r>
  </si>
  <si>
    <t>平整土地240亩，平整后土地用于种植地膜高粱、地膜玉米、地膜谷子等</t>
  </si>
  <si>
    <t>1、完成土地平整工程721亩，2、改善农业生产条件，提高农业综合机械化率，降低成本，3、提高产量亩产增收300斤，4、带动农户293户 ，其中包括脱贫户83户，每亩增收600元左右。</t>
  </si>
  <si>
    <t>王家砭镇火神山村（三皇梁村）小杂粮种植示范基地</t>
  </si>
  <si>
    <t>王家砭镇火神山村（三皇梁村）</t>
  </si>
  <si>
    <t>平整土地292亩，平整后土地用于种植地膜高粱、地膜玉米、地膜谷子等</t>
  </si>
  <si>
    <t>1、完成土地平整工程292亩，2、改善农业生产条件，提高农业综合机械化率，降低成本，3、提高产量亩产增收300斤，4、带动农户271户 ，其中包括脱贫户37户，每亩增收600元左右。</t>
  </si>
  <si>
    <t>乌镇高西沟村高效旱作节水农业</t>
  </si>
  <si>
    <t>乌镇高西沟村</t>
  </si>
  <si>
    <t>“四位一体”集雨补灌-乌镇高西沟村山地“四位一体”集雨补灌680.32亩，建设提水设备、泵站、高位水池、铺设滴灌管道旱作节水农业</t>
  </si>
  <si>
    <r>
      <t>兴隆寺便民服务中心王家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村高效旱作节水农业</t>
    </r>
  </si>
  <si>
    <r>
      <t>兴隆寺便民服务中心王家</t>
    </r>
    <r>
      <rPr>
        <sz val="12"/>
        <color indexed="8"/>
        <rFont val="宋体"/>
        <charset val="134"/>
      </rPr>
      <t>坬</t>
    </r>
    <r>
      <rPr>
        <sz val="12"/>
        <color indexed="8"/>
        <rFont val="仿宋_GB2312"/>
        <charset val="134"/>
      </rPr>
      <t>村</t>
    </r>
  </si>
  <si>
    <r>
      <t>“四位一体”集雨补灌-兴隆寺乡王家</t>
    </r>
    <r>
      <rPr>
        <sz val="12"/>
        <color rgb="FF000000"/>
        <rFont val="宋体"/>
        <charset val="134"/>
      </rPr>
      <t>坬</t>
    </r>
    <r>
      <rPr>
        <sz val="12"/>
        <color rgb="FF000000"/>
        <rFont val="仿宋_GB2312"/>
        <charset val="134"/>
      </rPr>
      <t>村山地“四位一体”集雨补灌750亩，漫灌改滴灌286亩，建设部分高位水池，泵站、铺设滴灌管道旱作节水农业</t>
    </r>
  </si>
  <si>
    <t>全县享受“雨露计划”职业教育补助</t>
  </si>
  <si>
    <t>全县</t>
  </si>
  <si>
    <t>为全县脱贫家庭80名学生补助，按照每生每年3000元标准申请补助，</t>
  </si>
  <si>
    <t>增强脱贫家庭整体创业、就业能力，巩固脱贫成果，按照每生每年3000元标准申请补助，预计补助1020人。</t>
  </si>
  <si>
    <t>乡村振兴局</t>
  </si>
  <si>
    <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镇低产枣园改造</t>
    </r>
  </si>
  <si>
    <r>
      <t>朱家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镇</t>
    </r>
  </si>
  <si>
    <t>巩固2019年红枣低改7738.5亩，资金270.85万元，巩固2020年红枣低改2713.5亩，资金94.97万元，每亩补助350元。</t>
  </si>
  <si>
    <t>受益户数1200户，带动脱贫400户，巩固脱贫成果，亩产增收300元，促进农民增收，资产归村集体所有。</t>
  </si>
  <si>
    <t>林业局</t>
  </si>
  <si>
    <t>刘国具镇低产枣园改造</t>
  </si>
  <si>
    <t>刘国具镇</t>
  </si>
  <si>
    <t>巩固2019年红枣低改1491.4亩，资金52.20万元，每亩补助350元。</t>
  </si>
  <si>
    <t>受益户数160户，带动脱贫50户，巩固脱贫成果，亩产增收300元，促进农民增收，资产归村集体所有。</t>
  </si>
  <si>
    <t>店镇低产枣园改造</t>
  </si>
  <si>
    <t>店镇</t>
  </si>
  <si>
    <t>巩固2019年红枣低改2571亩，资金89.88万元，每亩补助350元。</t>
  </si>
  <si>
    <t>受益户数400户，带动脱贫130户，巩固脱贫成果，亩产增收300元，促进农民增收，资产归村集体所有</t>
  </si>
  <si>
    <t>大佛寺乡低产枣园改造</t>
  </si>
  <si>
    <t>大佛寺乡</t>
  </si>
  <si>
    <t>巩固2019年红枣低改820亩，资金28.7万元，每亩补助350元；巩固2020年红枣低改1320亩，资金23.1万元。每亩补助175元。</t>
  </si>
  <si>
    <t>受益户数90户，带动脱贫30户，巩固脱贫成果，亩产增收300元，促进农民增收，资产归村集体所有。</t>
  </si>
  <si>
    <t>螅镇低产枣园改造</t>
  </si>
  <si>
    <t>螅镇</t>
  </si>
  <si>
    <t>巩固2019年红枣低改2235亩，资金78.23万元；巩固2020年红枣低改5296亩，资金185.36万元。每亩补助350元。</t>
  </si>
  <si>
    <t>受益户数350户，带动脱贫120户，巩固脱贫成果，亩产增收300元，促进农民增收，资产归村集体所有。</t>
  </si>
  <si>
    <r>
      <t>朱家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镇泥河沟村佳县泥河沟千年古枣园管护</t>
    </r>
  </si>
  <si>
    <r>
      <t>朱家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镇泥河沟村</t>
    </r>
  </si>
  <si>
    <t>对泥河沟千年枣园36亩进行精细化管理，包括病虫害防治、修剪、松土除草、施肥、灌溉及设施建设等，每亩补助11111元。</t>
  </si>
  <si>
    <t>受益户数60户，带动脱贫户20户，总增收5万元，亩产增收1200元；保护好千年枣园，促进农民增收，提升乡村产业建设。</t>
  </si>
  <si>
    <t>佳州街道办低产枣园改造</t>
  </si>
  <si>
    <t>佳州街道办</t>
  </si>
  <si>
    <t>巩固2019年红枣低改2403亩，资金84.1万元；巩固2020年红枣低改7025亩，资金245.88万元。每亩补助350元。</t>
  </si>
  <si>
    <t>受益户数320户，带动脱贫115户，巩固脱贫成果，亩产增收300元，促进农民增收，资产归村集体所有。</t>
  </si>
  <si>
    <t>坑镇低产枣园改造</t>
  </si>
  <si>
    <t>坑镇</t>
  </si>
  <si>
    <t>巩固2019年红枣低改5426.6亩，资金189.93万元，每亩补助350元；巩固2020年红枣低改886亩，资金31.01万元，每亩补助350元。</t>
  </si>
  <si>
    <t>受益户数900户，带动脱贫300户，巩固脱贫成果，亩产增收300元，促进农民增收。</t>
  </si>
  <si>
    <t>刘家山乡低产枣园改造</t>
  </si>
  <si>
    <t>刘家山乡</t>
  </si>
  <si>
    <t>巩固2019年红枣低改733.2亩，每亩补助350元。</t>
  </si>
  <si>
    <t>受益户数90户，带动脱贫30户，巩固脱贫成果，亩产增收300元，促进农民增收。</t>
  </si>
  <si>
    <t>附件2</t>
  </si>
  <si>
    <t>佳县2022年度统筹整合财政涉农资金基础设施类项目计划表</t>
  </si>
  <si>
    <t>基础
设施类</t>
  </si>
  <si>
    <t>大佛寺等10镇办15村人居环境整治工程</t>
  </si>
  <si>
    <t>大佛寺等10镇办大佛寺边则元村等15村</t>
  </si>
  <si>
    <r>
      <t>新建厕所1143座。其中，佳州办张庄村83座，店镇乔家枣坪村110座，店镇高家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村92座，金明寺镇秦马硷村124座，王家砭镇王寨村124座，刘家山中心张家堡则66座，通镇薛家焉村143座，坑镇高仲家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村123座，通镇刘家沟村90座，通镇桑沟村119座，峪口中心大页岭峰69座。改善1143户村民厕所条件，其中包括324户脱贫户。</t>
    </r>
  </si>
  <si>
    <t>改善1143户村民厕所条件，转变农户卫生生活习惯，形成财产权属归建厕农户所有。</t>
  </si>
  <si>
    <r>
      <t>店镇石窑村南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自然村淤地坝除险加固</t>
    </r>
  </si>
  <si>
    <r>
      <t>店镇石窑村南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自然村</t>
    </r>
  </si>
  <si>
    <t>①拆除大柴沟原损毁排洪渠后在原基础上新建排洪渠40米。②清理原排洪渠清淤。③大柴沟中段填补冲毁坝地及新建排洪渠50米。</t>
  </si>
  <si>
    <t>预防水土流失，有效保护农田19亩，受益183户，（脱贫户49户）助推农业增产、增收预计每亩增收200元，产权属村集体所有。</t>
  </si>
  <si>
    <t>方塌镇纪家畔村路灯建设项目</t>
  </si>
  <si>
    <t>方塌镇纪家畔村</t>
  </si>
  <si>
    <r>
      <t>挖线路槽深0.6米*宽0.4米，路灯间距50米，路灯钢筋砼基座200个，1.路灯灯杆高6米，亮度40Ｗ;2.大马路弯灯臂长1200</t>
    </r>
    <r>
      <rPr>
        <sz val="12"/>
        <rFont val="宋体"/>
        <charset val="134"/>
      </rPr>
      <t>㎜</t>
    </r>
    <r>
      <rPr>
        <sz val="12"/>
        <rFont val="仿宋_GB2312"/>
        <charset val="134"/>
      </rPr>
      <t>以上；3、智能时控、光感。</t>
    </r>
  </si>
  <si>
    <t>通过改善交通条件，方便村民146户（其中脱贫户15户）村民出行困难并改善生产生活条件，产权属村集体所有。</t>
  </si>
  <si>
    <t>佳州街道办城关村木厂湾自然村村组道路</t>
  </si>
  <si>
    <t>佳州街道办城关村木厂湾自然村</t>
  </si>
  <si>
    <t>水泥混凝土路面2217平米；路面基层2217平米；16cm 石灰稳定土基层（10:90）2217平米；18cm 水泥混凝土等。</t>
  </si>
  <si>
    <t>通过改善交通条件，解决村民146户（其中脱贫户74户)上山耕作出行难问题，提高生产效率，产权属村集体所有。</t>
  </si>
  <si>
    <r>
      <t>刘国具镇白家后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村生产道路</t>
    </r>
  </si>
  <si>
    <r>
      <t>刘国具镇白家后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</si>
  <si>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新建生产道路2公里，宽3米，土路</t>
  </si>
  <si>
    <t>通过改善交通条件，解决村民152户（其中脱贫户48户)上山耕作出行难问题，提高生产效率，产权属村集体所有。</t>
  </si>
  <si>
    <t>通镇高家焉郝良沟自然村生产道路</t>
  </si>
  <si>
    <t>通镇高家焉郝良沟自然村</t>
  </si>
  <si>
    <t>新修3米宽生产道路2.4公里，土路</t>
  </si>
  <si>
    <t>改善农业生产条件带动脱贫,直接受益脱贫户44户98人，受益总户数291户，总人口数875人</t>
  </si>
  <si>
    <t>发展改革和科技局</t>
  </si>
  <si>
    <t>通镇王家川村生产道路</t>
  </si>
  <si>
    <t>通镇王家川村</t>
  </si>
  <si>
    <t>改善农业生产条件带动脱贫,直接受益脱贫户76户184人，受益总户数292户，总人口数761人</t>
  </si>
  <si>
    <t>金明寺镇季家沟村淤地坝除险加固</t>
  </si>
  <si>
    <t>金明寺镇季家沟村</t>
  </si>
  <si>
    <t>整治排洪渠长620米、宽3米、高2米，浆砌石2230方</t>
  </si>
  <si>
    <t>有效保护农田40亩，其中脱贫户42户131人受益50亩，预计每亩增收450元</t>
  </si>
  <si>
    <t>水利局</t>
  </si>
  <si>
    <r>
      <t>金明寺镇中石家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村淤地坝除险加固</t>
    </r>
  </si>
  <si>
    <r>
      <t>金明寺镇中石家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</si>
  <si>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整治排洪渠长56米、宽4米、高4米，长18米，高2米挡墙1座，浆砌石476方</t>
  </si>
  <si>
    <t>有效保护农田28亩，其中脱贫户15户49人受益38亩，预计每亩增收450元</t>
  </si>
  <si>
    <t>王家砭镇豪则沟村淤地坝除险加固</t>
  </si>
  <si>
    <t>王家砭镇豪则沟村</t>
  </si>
  <si>
    <t>整治排洪渠长114米、宽2米、高2米，浆砌石1510方</t>
  </si>
  <si>
    <t>有效保护农田30亩，其中脱贫户35户81人受益50亩，预计每亩增收450元</t>
  </si>
  <si>
    <t>王家砭镇赵家沟村、豪则沟村基本农田工程</t>
  </si>
  <si>
    <t>王家砭镇赵家沟村、豪则沟村</t>
  </si>
  <si>
    <t>新建基本农田2400亩。其中坡度在5-10°的农田600亩，10-15°的农田1800亩。</t>
  </si>
  <si>
    <t>项目建成后，受益人口1500人，人均基本农田由原来的0.99亩增加到3.16亩，可有效控制项目区坡耕地水土流失，改善农业生产条件。建成后产权归村集体。</t>
  </si>
  <si>
    <r>
      <t>朱官寨镇石家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村淤地坝除险加固</t>
    </r>
  </si>
  <si>
    <r>
      <t>朱官寨镇石家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</si>
  <si>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加固坝体，整治排洪渠长300米、宽2.0米、高2.0米，2.0*2.0米涵洞1座。</t>
  </si>
  <si>
    <t>有效保护农田35亩，其中脱贫户68户215人受益40亩，预计每亩增收450元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</si>
</sst>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97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17" workbookViewId="0">
      <selection activeCell="E5" sqref="E5"/>
    </sheetView>
  </sheetViews>
  <sheetFormatPr defaultColWidth="9" defaultRowHeight="13.5"/>
  <cols>
    <col min="1" max="1" width="5.90833333333333" customWidth="1"/>
    <col min="3" max="3" width="10.9333333333333" customWidth="1"/>
    <col min="5" max="5" width="36.0416666666667" customWidth="1"/>
    <col min="6" max="6" width="32.925" customWidth="1"/>
    <col min="7" max="7" width="10.375"/>
    <col min="8" max="8" width="12.2083333333333" customWidth="1"/>
    <col min="9" max="9" width="6.68333333333333" customWidth="1"/>
  </cols>
  <sheetData>
    <row r="1" ht="14.25" spans="1:9">
      <c r="A1" s="20" t="s">
        <v>0</v>
      </c>
      <c r="B1" s="20"/>
      <c r="C1" s="6"/>
      <c r="D1" s="21"/>
      <c r="E1" s="6"/>
      <c r="F1" s="6"/>
      <c r="G1" s="9"/>
      <c r="H1" s="6"/>
      <c r="I1" s="6"/>
    </row>
    <row r="2" ht="28.5" spans="1:9">
      <c r="A2" s="22" t="s">
        <v>1</v>
      </c>
      <c r="B2" s="22"/>
      <c r="C2" s="23"/>
      <c r="D2" s="22"/>
      <c r="E2" s="23"/>
      <c r="F2" s="23"/>
      <c r="G2" s="24"/>
      <c r="H2" s="22"/>
      <c r="I2" s="22"/>
    </row>
    <row r="3" ht="28.5" spans="1:9">
      <c r="A3" s="12" t="s">
        <v>2</v>
      </c>
      <c r="B3" s="25" t="s">
        <v>3</v>
      </c>
      <c r="C3" s="12" t="s">
        <v>4</v>
      </c>
      <c r="D3" s="13" t="s">
        <v>5</v>
      </c>
      <c r="E3" s="26" t="s">
        <v>6</v>
      </c>
      <c r="F3" s="26" t="s">
        <v>7</v>
      </c>
      <c r="G3" s="27" t="s">
        <v>8</v>
      </c>
      <c r="H3" s="13" t="s">
        <v>9</v>
      </c>
      <c r="I3" s="26" t="s">
        <v>10</v>
      </c>
    </row>
    <row r="4" ht="24" customHeight="1" spans="1:9">
      <c r="A4" s="28" t="s">
        <v>11</v>
      </c>
      <c r="B4" s="29"/>
      <c r="C4" s="29"/>
      <c r="D4" s="29"/>
      <c r="E4" s="15"/>
      <c r="F4" s="15"/>
      <c r="G4" s="16">
        <f>SUBTOTAL(9,G5:G28)</f>
        <v>2874.09</v>
      </c>
      <c r="H4" s="15"/>
      <c r="I4" s="15"/>
    </row>
    <row r="5" ht="96" customHeight="1" spans="1:9">
      <c r="A5" s="30">
        <v>1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>
        <v>369.73</v>
      </c>
      <c r="H5" s="18" t="s">
        <v>17</v>
      </c>
      <c r="I5" s="36"/>
    </row>
    <row r="6" ht="98" customHeight="1" spans="1:9">
      <c r="A6" s="30">
        <v>2</v>
      </c>
      <c r="B6" s="18" t="s">
        <v>12</v>
      </c>
      <c r="C6" s="18" t="s">
        <v>18</v>
      </c>
      <c r="D6" s="18" t="s">
        <v>19</v>
      </c>
      <c r="E6" s="18" t="s">
        <v>20</v>
      </c>
      <c r="F6" s="18" t="s">
        <v>21</v>
      </c>
      <c r="G6" s="18">
        <v>193.1</v>
      </c>
      <c r="H6" s="18" t="s">
        <v>17</v>
      </c>
      <c r="I6" s="36"/>
    </row>
    <row r="7" ht="95" customHeight="1" spans="1:9">
      <c r="A7" s="30">
        <v>3</v>
      </c>
      <c r="B7" s="18" t="s">
        <v>12</v>
      </c>
      <c r="C7" s="18" t="s">
        <v>22</v>
      </c>
      <c r="D7" s="31" t="s">
        <v>23</v>
      </c>
      <c r="E7" s="18" t="s">
        <v>24</v>
      </c>
      <c r="F7" s="18" t="s">
        <v>25</v>
      </c>
      <c r="G7" s="18">
        <v>174.5</v>
      </c>
      <c r="H7" s="18" t="s">
        <v>17</v>
      </c>
      <c r="I7" s="36"/>
    </row>
    <row r="8" ht="95" customHeight="1" spans="1:9">
      <c r="A8" s="30">
        <v>4</v>
      </c>
      <c r="B8" s="18" t="s">
        <v>12</v>
      </c>
      <c r="C8" s="18" t="s">
        <v>26</v>
      </c>
      <c r="D8" s="18" t="s">
        <v>27</v>
      </c>
      <c r="E8" s="18" t="s">
        <v>28</v>
      </c>
      <c r="F8" s="18" t="s">
        <v>29</v>
      </c>
      <c r="G8" s="18">
        <v>50.8</v>
      </c>
      <c r="H8" s="18" t="s">
        <v>17</v>
      </c>
      <c r="I8" s="36"/>
    </row>
    <row r="9" ht="68" customHeight="1" spans="1:9">
      <c r="A9" s="30">
        <v>5</v>
      </c>
      <c r="B9" s="18" t="s">
        <v>12</v>
      </c>
      <c r="C9" s="18" t="s">
        <v>30</v>
      </c>
      <c r="D9" s="18" t="s">
        <v>31</v>
      </c>
      <c r="E9" s="18" t="s">
        <v>32</v>
      </c>
      <c r="F9" s="18" t="s">
        <v>33</v>
      </c>
      <c r="G9" s="18">
        <v>344.5</v>
      </c>
      <c r="H9" s="18" t="s">
        <v>17</v>
      </c>
      <c r="I9" s="36"/>
    </row>
    <row r="10" ht="70" customHeight="1" spans="1:9">
      <c r="A10" s="30">
        <v>6</v>
      </c>
      <c r="B10" s="18" t="s">
        <v>12</v>
      </c>
      <c r="C10" s="18" t="s">
        <v>34</v>
      </c>
      <c r="D10" s="18" t="s">
        <v>35</v>
      </c>
      <c r="E10" s="18" t="s">
        <v>36</v>
      </c>
      <c r="F10" s="18" t="s">
        <v>33</v>
      </c>
      <c r="G10" s="18">
        <v>98</v>
      </c>
      <c r="H10" s="18" t="s">
        <v>17</v>
      </c>
      <c r="I10" s="36"/>
    </row>
    <row r="11" ht="97" customHeight="1" spans="1:9">
      <c r="A11" s="30">
        <v>7</v>
      </c>
      <c r="B11" s="18" t="s">
        <v>12</v>
      </c>
      <c r="C11" s="18" t="s">
        <v>37</v>
      </c>
      <c r="D11" s="19" t="s">
        <v>38</v>
      </c>
      <c r="E11" s="19" t="s">
        <v>39</v>
      </c>
      <c r="F11" s="19" t="s">
        <v>40</v>
      </c>
      <c r="G11" s="32">
        <v>21.57</v>
      </c>
      <c r="H11" s="19" t="s">
        <v>17</v>
      </c>
      <c r="I11" s="36"/>
    </row>
    <row r="12" ht="79" customHeight="1" spans="1:9">
      <c r="A12" s="30">
        <v>8</v>
      </c>
      <c r="B12" s="18" t="s">
        <v>12</v>
      </c>
      <c r="C12" s="18" t="s">
        <v>41</v>
      </c>
      <c r="D12" s="18" t="s">
        <v>42</v>
      </c>
      <c r="E12" s="18" t="s">
        <v>43</v>
      </c>
      <c r="F12" s="18" t="s">
        <v>33</v>
      </c>
      <c r="G12" s="18">
        <v>377.38</v>
      </c>
      <c r="H12" s="18" t="s">
        <v>17</v>
      </c>
      <c r="I12" s="36"/>
    </row>
    <row r="13" ht="96" customHeight="1" spans="1:9">
      <c r="A13" s="30">
        <v>9</v>
      </c>
      <c r="B13" s="18" t="s">
        <v>12</v>
      </c>
      <c r="C13" s="18" t="s">
        <v>44</v>
      </c>
      <c r="D13" s="18" t="s">
        <v>45</v>
      </c>
      <c r="E13" s="18" t="s">
        <v>46</v>
      </c>
      <c r="F13" s="18" t="s">
        <v>47</v>
      </c>
      <c r="G13" s="18">
        <v>194.25</v>
      </c>
      <c r="H13" s="18" t="s">
        <v>17</v>
      </c>
      <c r="I13" s="36"/>
    </row>
    <row r="14" ht="96" customHeight="1" spans="1:9">
      <c r="A14" s="30">
        <v>10</v>
      </c>
      <c r="B14" s="18" t="s">
        <v>12</v>
      </c>
      <c r="C14" s="18" t="s">
        <v>48</v>
      </c>
      <c r="D14" s="31" t="s">
        <v>49</v>
      </c>
      <c r="E14" s="18" t="s">
        <v>50</v>
      </c>
      <c r="F14" s="18" t="s">
        <v>51</v>
      </c>
      <c r="G14" s="18">
        <v>132</v>
      </c>
      <c r="H14" s="18" t="s">
        <v>17</v>
      </c>
      <c r="I14" s="36"/>
    </row>
    <row r="15" ht="98" customHeight="1" spans="1:9">
      <c r="A15" s="30">
        <v>11</v>
      </c>
      <c r="B15" s="18" t="s">
        <v>12</v>
      </c>
      <c r="C15" s="18" t="s">
        <v>52</v>
      </c>
      <c r="D15" s="31" t="s">
        <v>53</v>
      </c>
      <c r="E15" s="18" t="s">
        <v>54</v>
      </c>
      <c r="F15" s="18" t="s">
        <v>55</v>
      </c>
      <c r="G15" s="18">
        <v>46</v>
      </c>
      <c r="H15" s="18" t="s">
        <v>17</v>
      </c>
      <c r="I15" s="36"/>
    </row>
    <row r="16" ht="97" customHeight="1" spans="1:9">
      <c r="A16" s="30">
        <v>12</v>
      </c>
      <c r="B16" s="18" t="s">
        <v>12</v>
      </c>
      <c r="C16" s="18" t="s">
        <v>56</v>
      </c>
      <c r="D16" s="18" t="s">
        <v>57</v>
      </c>
      <c r="E16" s="18" t="s">
        <v>58</v>
      </c>
      <c r="F16" s="18" t="s">
        <v>59</v>
      </c>
      <c r="G16" s="18">
        <v>60</v>
      </c>
      <c r="H16" s="18" t="s">
        <v>17</v>
      </c>
      <c r="I16" s="36"/>
    </row>
    <row r="17" ht="70" customHeight="1" spans="1:9">
      <c r="A17" s="30">
        <v>13</v>
      </c>
      <c r="B17" s="18" t="s">
        <v>12</v>
      </c>
      <c r="C17" s="18" t="s">
        <v>60</v>
      </c>
      <c r="D17" s="18" t="s">
        <v>61</v>
      </c>
      <c r="E17" s="18" t="s">
        <v>62</v>
      </c>
      <c r="F17" s="18" t="s">
        <v>33</v>
      </c>
      <c r="G17" s="18">
        <v>151.05</v>
      </c>
      <c r="H17" s="18" t="s">
        <v>17</v>
      </c>
      <c r="I17" s="36"/>
    </row>
    <row r="18" ht="82" customHeight="1" spans="1:9">
      <c r="A18" s="30">
        <v>14</v>
      </c>
      <c r="B18" s="18" t="s">
        <v>12</v>
      </c>
      <c r="C18" s="18" t="s">
        <v>63</v>
      </c>
      <c r="D18" s="18" t="s">
        <v>64</v>
      </c>
      <c r="E18" s="18" t="s">
        <v>65</v>
      </c>
      <c r="F18" s="18" t="s">
        <v>33</v>
      </c>
      <c r="G18" s="18">
        <v>232.3</v>
      </c>
      <c r="H18" s="18" t="s">
        <v>17</v>
      </c>
      <c r="I18" s="36"/>
    </row>
    <row r="19" ht="68" customHeight="1" spans="1:9">
      <c r="A19" s="30">
        <v>15</v>
      </c>
      <c r="B19" s="18" t="s">
        <v>12</v>
      </c>
      <c r="C19" s="18" t="s">
        <v>66</v>
      </c>
      <c r="D19" s="19" t="s">
        <v>67</v>
      </c>
      <c r="E19" s="19" t="s">
        <v>68</v>
      </c>
      <c r="F19" s="19" t="s">
        <v>69</v>
      </c>
      <c r="G19" s="32">
        <v>24</v>
      </c>
      <c r="H19" s="19" t="s">
        <v>70</v>
      </c>
      <c r="I19" s="36"/>
    </row>
    <row r="20" ht="67" customHeight="1" spans="1:9">
      <c r="A20" s="30">
        <v>16</v>
      </c>
      <c r="B20" s="18" t="s">
        <v>12</v>
      </c>
      <c r="C20" s="33" t="s">
        <v>71</v>
      </c>
      <c r="D20" s="19" t="s">
        <v>72</v>
      </c>
      <c r="E20" s="19" t="s">
        <v>73</v>
      </c>
      <c r="F20" s="19" t="s">
        <v>74</v>
      </c>
      <c r="G20" s="32">
        <v>182.91</v>
      </c>
      <c r="H20" s="19" t="s">
        <v>75</v>
      </c>
      <c r="I20" s="36"/>
    </row>
    <row r="21" ht="55" customHeight="1" spans="1:9">
      <c r="A21" s="30">
        <v>17</v>
      </c>
      <c r="B21" s="18" t="s">
        <v>12</v>
      </c>
      <c r="C21" s="33" t="s">
        <v>76</v>
      </c>
      <c r="D21" s="19" t="s">
        <v>77</v>
      </c>
      <c r="E21" s="19" t="s">
        <v>78</v>
      </c>
      <c r="F21" s="19" t="s">
        <v>79</v>
      </c>
      <c r="G21" s="32">
        <v>26.1</v>
      </c>
      <c r="H21" s="19" t="s">
        <v>75</v>
      </c>
      <c r="I21" s="36"/>
    </row>
    <row r="22" ht="61" customHeight="1" spans="1:9">
      <c r="A22" s="30">
        <v>18</v>
      </c>
      <c r="B22" s="18" t="s">
        <v>12</v>
      </c>
      <c r="C22" s="33" t="s">
        <v>80</v>
      </c>
      <c r="D22" s="19" t="s">
        <v>81</v>
      </c>
      <c r="E22" s="18" t="s">
        <v>82</v>
      </c>
      <c r="F22" s="19" t="s">
        <v>83</v>
      </c>
      <c r="G22" s="32">
        <v>44.89</v>
      </c>
      <c r="H22" s="19" t="s">
        <v>75</v>
      </c>
      <c r="I22" s="36"/>
    </row>
    <row r="23" ht="75" customHeight="1" spans="1:9">
      <c r="A23" s="30">
        <v>19</v>
      </c>
      <c r="B23" s="18" t="s">
        <v>12</v>
      </c>
      <c r="C23" s="33" t="s">
        <v>84</v>
      </c>
      <c r="D23" s="19" t="s">
        <v>85</v>
      </c>
      <c r="E23" s="18" t="s">
        <v>86</v>
      </c>
      <c r="F23" s="19" t="s">
        <v>87</v>
      </c>
      <c r="G23" s="18">
        <v>14.35</v>
      </c>
      <c r="H23" s="19" t="s">
        <v>75</v>
      </c>
      <c r="I23" s="36"/>
    </row>
    <row r="24" ht="57" customHeight="1" spans="1:9">
      <c r="A24" s="30">
        <v>20</v>
      </c>
      <c r="B24" s="18" t="s">
        <v>12</v>
      </c>
      <c r="C24" s="33" t="s">
        <v>88</v>
      </c>
      <c r="D24" s="19" t="s">
        <v>89</v>
      </c>
      <c r="E24" s="19" t="s">
        <v>90</v>
      </c>
      <c r="F24" s="19" t="s">
        <v>91</v>
      </c>
      <c r="G24" s="32">
        <v>39.11</v>
      </c>
      <c r="H24" s="19" t="s">
        <v>75</v>
      </c>
      <c r="I24" s="36"/>
    </row>
    <row r="25" ht="72" customHeight="1" spans="1:9">
      <c r="A25" s="30">
        <v>21</v>
      </c>
      <c r="B25" s="18" t="s">
        <v>12</v>
      </c>
      <c r="C25" s="18" t="s">
        <v>92</v>
      </c>
      <c r="D25" s="18" t="s">
        <v>93</v>
      </c>
      <c r="E25" s="18" t="s">
        <v>94</v>
      </c>
      <c r="F25" s="18" t="s">
        <v>95</v>
      </c>
      <c r="G25" s="32">
        <v>27.17</v>
      </c>
      <c r="H25" s="18" t="s">
        <v>75</v>
      </c>
      <c r="I25" s="36"/>
    </row>
    <row r="26" ht="57" customHeight="1" spans="1:9">
      <c r="A26" s="30">
        <v>22</v>
      </c>
      <c r="B26" s="18" t="s">
        <v>12</v>
      </c>
      <c r="C26" s="33" t="s">
        <v>96</v>
      </c>
      <c r="D26" s="19" t="s">
        <v>97</v>
      </c>
      <c r="E26" s="18" t="s">
        <v>98</v>
      </c>
      <c r="F26" s="19" t="s">
        <v>99</v>
      </c>
      <c r="G26" s="32">
        <v>42.05</v>
      </c>
      <c r="H26" s="19" t="s">
        <v>75</v>
      </c>
      <c r="I26" s="36"/>
    </row>
    <row r="27" ht="69" customHeight="1" spans="1:9">
      <c r="A27" s="30">
        <v>23</v>
      </c>
      <c r="B27" s="18" t="s">
        <v>12</v>
      </c>
      <c r="C27" s="33" t="s">
        <v>100</v>
      </c>
      <c r="D27" s="30" t="s">
        <v>101</v>
      </c>
      <c r="E27" s="33" t="s">
        <v>102</v>
      </c>
      <c r="F27" s="19" t="s">
        <v>103</v>
      </c>
      <c r="G27" s="34">
        <v>15.5</v>
      </c>
      <c r="H27" s="19" t="s">
        <v>75</v>
      </c>
      <c r="I27" s="37"/>
    </row>
    <row r="28" ht="59" customHeight="1" spans="1:9">
      <c r="A28" s="30">
        <v>24</v>
      </c>
      <c r="B28" s="18" t="s">
        <v>12</v>
      </c>
      <c r="C28" s="33" t="s">
        <v>104</v>
      </c>
      <c r="D28" s="30" t="s">
        <v>105</v>
      </c>
      <c r="E28" s="19" t="s">
        <v>106</v>
      </c>
      <c r="F28" s="19" t="s">
        <v>107</v>
      </c>
      <c r="G28" s="35">
        <v>12.83</v>
      </c>
      <c r="H28" s="19" t="s">
        <v>75</v>
      </c>
      <c r="I28" s="37"/>
    </row>
  </sheetData>
  <mergeCells count="2">
    <mergeCell ref="A2:I2"/>
    <mergeCell ref="A4:D4"/>
  </mergeCells>
  <pageMargins left="0.751388888888889" right="0.66875" top="0.865972222222222" bottom="0.826388888888889" header="0.5" footer="0.5"/>
  <pageSetup paperSize="9" firstPageNumber="3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48523"/>
  <sheetViews>
    <sheetView workbookViewId="0">
      <selection activeCell="C15" sqref="C15"/>
    </sheetView>
  </sheetViews>
  <sheetFormatPr defaultColWidth="9" defaultRowHeight="13.5"/>
  <cols>
    <col min="1" max="1" width="6.26666666666667" style="1" customWidth="1"/>
    <col min="2" max="4" width="9" style="1"/>
    <col min="5" max="5" width="29.125" style="1" customWidth="1"/>
    <col min="6" max="6" width="38.125" style="1" customWidth="1"/>
    <col min="7" max="7" width="16.5" style="2" customWidth="1"/>
    <col min="8" max="8" width="9.875" style="3" customWidth="1"/>
    <col min="9" max="9" width="4.86666666666667" style="1" customWidth="1"/>
    <col min="10" max="10" width="9" style="1"/>
    <col min="11" max="11" width="9" style="4"/>
    <col min="12" max="16384" width="9" style="1"/>
  </cols>
  <sheetData>
    <row r="1" s="1" customFormat="1" ht="18.75" spans="1:9">
      <c r="A1" s="5" t="s">
        <v>108</v>
      </c>
      <c r="B1" s="5"/>
      <c r="C1" s="6"/>
      <c r="D1" s="7"/>
      <c r="E1" s="8"/>
      <c r="F1" s="6"/>
      <c r="G1" s="9"/>
      <c r="H1" s="6"/>
      <c r="I1" s="6"/>
    </row>
    <row r="2" s="1" customFormat="1" ht="30.95" customHeight="1" spans="1:9">
      <c r="A2" s="10" t="s">
        <v>109</v>
      </c>
      <c r="B2" s="10"/>
      <c r="C2" s="10"/>
      <c r="D2" s="10"/>
      <c r="E2" s="10"/>
      <c r="F2" s="10"/>
      <c r="G2" s="11"/>
      <c r="H2" s="10"/>
      <c r="I2" s="10"/>
    </row>
    <row r="3" s="1" customFormat="1" ht="41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</row>
    <row r="4" s="1" customFormat="1" ht="30" customHeight="1" spans="1:9">
      <c r="A4" s="15" t="s">
        <v>11</v>
      </c>
      <c r="B4" s="15"/>
      <c r="C4" s="15"/>
      <c r="D4" s="15"/>
      <c r="E4" s="15"/>
      <c r="F4" s="15"/>
      <c r="G4" s="16">
        <f>G5+G6+G7+G8+G9+G10+G11+G12+G13+G14+G15+G16</f>
        <v>1032.99</v>
      </c>
      <c r="H4" s="15"/>
      <c r="I4" s="19"/>
    </row>
    <row r="5" ht="175" customHeight="1" spans="1:9">
      <c r="A5" s="17">
        <v>1</v>
      </c>
      <c r="B5" s="18" t="s">
        <v>110</v>
      </c>
      <c r="C5" s="18" t="s">
        <v>111</v>
      </c>
      <c r="D5" s="18" t="s">
        <v>112</v>
      </c>
      <c r="E5" s="18" t="s">
        <v>113</v>
      </c>
      <c r="F5" s="18" t="s">
        <v>114</v>
      </c>
      <c r="G5" s="18">
        <v>400</v>
      </c>
      <c r="H5" s="18" t="s">
        <v>17</v>
      </c>
      <c r="I5" s="17"/>
    </row>
    <row r="6" ht="98" customHeight="1" spans="1:9">
      <c r="A6" s="17">
        <v>2</v>
      </c>
      <c r="B6" s="18" t="s">
        <v>110</v>
      </c>
      <c r="C6" s="18" t="s">
        <v>115</v>
      </c>
      <c r="D6" s="18" t="s">
        <v>116</v>
      </c>
      <c r="E6" s="18" t="s">
        <v>117</v>
      </c>
      <c r="F6" s="18" t="s">
        <v>118</v>
      </c>
      <c r="G6" s="18">
        <v>54.5</v>
      </c>
      <c r="H6" s="19" t="s">
        <v>70</v>
      </c>
      <c r="I6" s="17"/>
    </row>
    <row r="7" ht="87" customHeight="1" spans="1:9">
      <c r="A7" s="17">
        <v>3</v>
      </c>
      <c r="B7" s="18" t="s">
        <v>110</v>
      </c>
      <c r="C7" s="18" t="s">
        <v>119</v>
      </c>
      <c r="D7" s="18" t="s">
        <v>120</v>
      </c>
      <c r="E7" s="18" t="s">
        <v>121</v>
      </c>
      <c r="F7" s="18" t="s">
        <v>122</v>
      </c>
      <c r="G7" s="18">
        <v>45</v>
      </c>
      <c r="H7" s="19" t="s">
        <v>70</v>
      </c>
      <c r="I7" s="17"/>
    </row>
    <row r="8" ht="102" customHeight="1" spans="1:9">
      <c r="A8" s="17">
        <v>4</v>
      </c>
      <c r="B8" s="18" t="s">
        <v>110</v>
      </c>
      <c r="C8" s="18" t="s">
        <v>123</v>
      </c>
      <c r="D8" s="18" t="s">
        <v>124</v>
      </c>
      <c r="E8" s="18" t="s">
        <v>125</v>
      </c>
      <c r="F8" s="18" t="s">
        <v>126</v>
      </c>
      <c r="G8" s="18">
        <v>27.78</v>
      </c>
      <c r="H8" s="19" t="s">
        <v>70</v>
      </c>
      <c r="I8" s="17"/>
    </row>
    <row r="9" ht="81" customHeight="1" spans="1:9">
      <c r="A9" s="17">
        <v>5</v>
      </c>
      <c r="B9" s="18" t="s">
        <v>110</v>
      </c>
      <c r="C9" s="18" t="s">
        <v>127</v>
      </c>
      <c r="D9" s="18" t="s">
        <v>128</v>
      </c>
      <c r="E9" s="18" t="s">
        <v>129</v>
      </c>
      <c r="F9" s="18" t="s">
        <v>130</v>
      </c>
      <c r="G9" s="18">
        <v>15</v>
      </c>
      <c r="H9" s="19" t="s">
        <v>70</v>
      </c>
      <c r="I9" s="17"/>
    </row>
    <row r="10" ht="78" customHeight="1" spans="1:9">
      <c r="A10" s="17">
        <v>6</v>
      </c>
      <c r="B10" s="18" t="s">
        <v>110</v>
      </c>
      <c r="C10" s="18" t="s">
        <v>131</v>
      </c>
      <c r="D10" s="18" t="s">
        <v>132</v>
      </c>
      <c r="E10" s="18" t="s">
        <v>133</v>
      </c>
      <c r="F10" s="18" t="s">
        <v>134</v>
      </c>
      <c r="G10" s="18">
        <v>15</v>
      </c>
      <c r="H10" s="18" t="s">
        <v>135</v>
      </c>
      <c r="I10" s="17"/>
    </row>
    <row r="11" ht="66" customHeight="1" spans="1:9">
      <c r="A11" s="17">
        <v>7</v>
      </c>
      <c r="B11" s="18" t="s">
        <v>110</v>
      </c>
      <c r="C11" s="18" t="s">
        <v>136</v>
      </c>
      <c r="D11" s="18" t="s">
        <v>137</v>
      </c>
      <c r="E11" s="18" t="s">
        <v>133</v>
      </c>
      <c r="F11" s="18" t="s">
        <v>138</v>
      </c>
      <c r="G11" s="18">
        <v>14</v>
      </c>
      <c r="H11" s="18" t="s">
        <v>135</v>
      </c>
      <c r="I11" s="17"/>
    </row>
    <row r="12" ht="78" customHeight="1" spans="1:9">
      <c r="A12" s="17">
        <v>8</v>
      </c>
      <c r="B12" s="18" t="s">
        <v>110</v>
      </c>
      <c r="C12" s="18" t="s">
        <v>139</v>
      </c>
      <c r="D12" s="18" t="s">
        <v>140</v>
      </c>
      <c r="E12" s="18" t="s">
        <v>141</v>
      </c>
      <c r="F12" s="18" t="s">
        <v>142</v>
      </c>
      <c r="G12" s="18">
        <v>78</v>
      </c>
      <c r="H12" s="18" t="s">
        <v>143</v>
      </c>
      <c r="I12" s="17"/>
    </row>
    <row r="13" ht="84" customHeight="1" spans="1:9">
      <c r="A13" s="17">
        <v>9</v>
      </c>
      <c r="B13" s="18" t="s">
        <v>110</v>
      </c>
      <c r="C13" s="18" t="s">
        <v>144</v>
      </c>
      <c r="D13" s="18" t="s">
        <v>145</v>
      </c>
      <c r="E13" s="18" t="s">
        <v>146</v>
      </c>
      <c r="F13" s="18" t="s">
        <v>147</v>
      </c>
      <c r="G13" s="18">
        <v>22</v>
      </c>
      <c r="H13" s="18" t="s">
        <v>143</v>
      </c>
      <c r="I13" s="17"/>
    </row>
    <row r="14" ht="82" customHeight="1" spans="1:9">
      <c r="A14" s="17">
        <v>10</v>
      </c>
      <c r="B14" s="18" t="s">
        <v>110</v>
      </c>
      <c r="C14" s="18" t="s">
        <v>148</v>
      </c>
      <c r="D14" s="18" t="s">
        <v>149</v>
      </c>
      <c r="E14" s="18" t="s">
        <v>150</v>
      </c>
      <c r="F14" s="18" t="s">
        <v>151</v>
      </c>
      <c r="G14" s="18">
        <v>53</v>
      </c>
      <c r="H14" s="18" t="s">
        <v>143</v>
      </c>
      <c r="I14" s="17"/>
    </row>
    <row r="15" ht="102" customHeight="1" spans="1:9">
      <c r="A15" s="17">
        <v>11</v>
      </c>
      <c r="B15" s="18" t="s">
        <v>110</v>
      </c>
      <c r="C15" s="18" t="s">
        <v>152</v>
      </c>
      <c r="D15" s="18" t="s">
        <v>153</v>
      </c>
      <c r="E15" s="18" t="s">
        <v>154</v>
      </c>
      <c r="F15" s="18" t="s">
        <v>155</v>
      </c>
      <c r="G15" s="18">
        <v>262.71</v>
      </c>
      <c r="H15" s="18" t="s">
        <v>143</v>
      </c>
      <c r="I15" s="17"/>
    </row>
    <row r="16" ht="87" customHeight="1" spans="1:9">
      <c r="A16" s="17">
        <v>12</v>
      </c>
      <c r="B16" s="18" t="s">
        <v>110</v>
      </c>
      <c r="C16" s="18" t="s">
        <v>156</v>
      </c>
      <c r="D16" s="18" t="s">
        <v>157</v>
      </c>
      <c r="E16" s="18" t="s">
        <v>158</v>
      </c>
      <c r="F16" s="18" t="s">
        <v>159</v>
      </c>
      <c r="G16" s="18">
        <v>46</v>
      </c>
      <c r="H16" s="18" t="s">
        <v>143</v>
      </c>
      <c r="I16" s="17"/>
    </row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</sheetData>
  <mergeCells count="2">
    <mergeCell ref="A2:I2"/>
    <mergeCell ref="A4:D4"/>
  </mergeCells>
  <pageMargins left="0.751388888888889" right="0.751388888888889" top="0.747916666666667" bottom="0.786805555555556" header="0.5" footer="0.5"/>
  <pageSetup paperSize="9" firstPageNumber="8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佳县2022年度统筹整合财政涉农资金产业发展类项目计划表</vt:lpstr>
      <vt:lpstr>佳县2022年度统筹整合财政涉农资金基础设施类项目计划表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WPS_1611559921</cp:lastModifiedBy>
  <dcterms:created xsi:type="dcterms:W3CDTF">2022-10-28T01:01:00Z</dcterms:created>
  <dcterms:modified xsi:type="dcterms:W3CDTF">2022-11-07T01:44:25Z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35945A1C0A45466EA3C92FC7C7F164FC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