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22汇总表" sheetId="23" r:id="rId1"/>
    <sheet name="2022明细表" sheetId="20" r:id="rId2"/>
    <sheet name="数据源" sheetId="22" state="hidden" r:id="rId3"/>
  </sheets>
  <definedNames>
    <definedName name="_xlnm._FilterDatabase" localSheetId="1" hidden="1">'2022明细表'!$A$5:$W$572</definedName>
    <definedName name="公益岗位">数据源!$D$2</definedName>
    <definedName name="危房改造">数据源!$G$2</definedName>
    <definedName name="项目管理费">数据源!$M$2</definedName>
    <definedName name="易地扶贫搬迁">数据源!$C$2:$C$3</definedName>
    <definedName name="生活条件改善">数据源!$I$2:$I$4</definedName>
    <definedName name="就业项目">数据源!$B$2:$B$5</definedName>
    <definedName name="教育扶贫">数据源!$E$2:$E$5</definedName>
    <definedName name="村公共服务">数据源!$L$2:$L$5</definedName>
    <definedName name="金融扶贫">数据源!$H$2:$H$6</definedName>
    <definedName name="综合保障性扶贫">数据源!$J$2:$J$6</definedName>
    <definedName name="健康扶贫">数据源!$F$2:$F$7</definedName>
    <definedName name="村基础设施">数据源!$K$2:$K$8</definedName>
    <definedName name="产业项目">数据源!$A$2:$A$9</definedName>
  </definedNames>
  <calcPr calcId="144525"/>
</workbook>
</file>

<file path=xl/sharedStrings.xml><?xml version="1.0" encoding="utf-8"?>
<sst xmlns="http://schemas.openxmlformats.org/spreadsheetml/2006/main" count="4694" uniqueCount="2046">
  <si>
    <t>附件1</t>
  </si>
  <si>
    <r>
      <rPr>
        <sz val="18"/>
        <color theme="1"/>
        <rFont val="方正小标宋简体"/>
        <charset val="134"/>
      </rPr>
      <t>榆林市</t>
    </r>
    <r>
      <rPr>
        <u/>
        <sz val="18"/>
        <color rgb="FF000000"/>
        <rFont val="方正小标宋简体"/>
        <charset val="134"/>
      </rPr>
      <t>佳县</t>
    </r>
    <r>
      <rPr>
        <sz val="18"/>
        <color theme="1"/>
        <rFont val="方正小标宋简体"/>
        <charset val="134"/>
      </rPr>
      <t>2022年县级巩固拓展脱贫攻坚成果
和乡村振兴项目库汇总表</t>
    </r>
  </si>
  <si>
    <t>填报单位（盖章）：</t>
  </si>
  <si>
    <t>序号</t>
  </si>
  <si>
    <t>项目类型</t>
  </si>
  <si>
    <t>项目个数</t>
  </si>
  <si>
    <t>项目预算总投资</t>
  </si>
  <si>
    <t>备注</t>
  </si>
  <si>
    <t>合计</t>
  </si>
  <si>
    <t>1.衔接资金</t>
  </si>
  <si>
    <t>2.财政涉农统筹整合资金（除衔接资金投入以外）</t>
  </si>
  <si>
    <t>其他</t>
  </si>
  <si>
    <t>总计</t>
  </si>
  <si>
    <t>一、产业发展</t>
  </si>
  <si>
    <t>1.种植养殖加工服务</t>
  </si>
  <si>
    <t>2.休闲农业与乡村旅游</t>
  </si>
  <si>
    <t>3.光伏项目</t>
  </si>
  <si>
    <t>4.生态扶贫项目</t>
  </si>
  <si>
    <t>5.其他</t>
  </si>
  <si>
    <t>二、就业扶贫</t>
  </si>
  <si>
    <t>1.外出务工补助</t>
  </si>
  <si>
    <t>2.就业创业补助</t>
  </si>
  <si>
    <t>3.就业创业培训</t>
  </si>
  <si>
    <t>4.技能培训</t>
  </si>
  <si>
    <t>三、公益岗位</t>
  </si>
  <si>
    <t>公益岗位</t>
  </si>
  <si>
    <t>四、教育扶贫</t>
  </si>
  <si>
    <t>1.享受“雨露计划”职业教育补助</t>
  </si>
  <si>
    <t>2.贫困村创业致富带头人创业培训</t>
  </si>
  <si>
    <t>3.其他教育扶贫</t>
  </si>
  <si>
    <t>五、健康扶贫</t>
  </si>
  <si>
    <t>1.参加城乡居民基本医疗保险</t>
  </si>
  <si>
    <t>2.参加大病保险</t>
  </si>
  <si>
    <t>3.接受医疗救助</t>
  </si>
  <si>
    <t>4.参加其他补充医疗保险</t>
  </si>
  <si>
    <t>5.参加意外保险</t>
  </si>
  <si>
    <t>6.接受大病（地方病）救治</t>
  </si>
  <si>
    <t>六、危房改造</t>
  </si>
  <si>
    <t>农村危房改造</t>
  </si>
  <si>
    <t>七、金融扶贫</t>
  </si>
  <si>
    <t>1.扶贫小额贷款贴息</t>
  </si>
  <si>
    <t>2.扶贫龙头企业合作社等经营主体贷款贴息</t>
  </si>
  <si>
    <t>3.产业保险</t>
  </si>
  <si>
    <t>4.扶贫小额信贷风险补偿金</t>
  </si>
  <si>
    <t>八、生活条件改善</t>
  </si>
  <si>
    <t>1.入户路改造</t>
  </si>
  <si>
    <t>2.解决安全饮水</t>
  </si>
  <si>
    <t>3.厨房厕所圈舍等改造</t>
  </si>
  <si>
    <t>九、综合保障性扶贫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</si>
  <si>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</si>
  <si>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</si>
  <si>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</si>
  <si>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</si>
  <si>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5.接受临时救助</t>
  </si>
  <si>
    <t>十、村基础设施</t>
  </si>
  <si>
    <t>1.通村、组路道路硬化及护栏</t>
  </si>
  <si>
    <t>2.通生产用电</t>
  </si>
  <si>
    <t>3.通生活用电</t>
  </si>
  <si>
    <t>4.光纤宽带接入</t>
  </si>
  <si>
    <t>5.产业路</t>
  </si>
  <si>
    <t>6、小型农田水利</t>
  </si>
  <si>
    <t>7.其他</t>
  </si>
  <si>
    <t>十一、村公共服务</t>
  </si>
  <si>
    <t>1.规划保留的村小学改造</t>
  </si>
  <si>
    <t>2.标准化卫生室</t>
  </si>
  <si>
    <t>3.幼儿园建设</t>
  </si>
  <si>
    <t>4.村级文化活动广场</t>
  </si>
  <si>
    <t>十二、项目管理费</t>
  </si>
  <si>
    <t>附件2</t>
  </si>
  <si>
    <t>榆林市佳县2022年县级巩固拓展脱贫攻坚成果和乡村振兴项目库明细表</t>
  </si>
  <si>
    <t>项目子类型</t>
  </si>
  <si>
    <t>项目编号</t>
  </si>
  <si>
    <t>项目名称
（自定义名称）</t>
  </si>
  <si>
    <t>项目摘要
（建设内容及规模）</t>
  </si>
  <si>
    <t>项目实施地点</t>
  </si>
  <si>
    <t>项目预算总投资（万元）</t>
  </si>
  <si>
    <t>是否易地搬迁后扶项目</t>
  </si>
  <si>
    <t>受益
户数</t>
  </si>
  <si>
    <t>其中：扶持带动脱贫户户数</t>
  </si>
  <si>
    <t>绩效目标</t>
  </si>
  <si>
    <t>请勿删除</t>
  </si>
  <si>
    <t>镇/办</t>
  </si>
  <si>
    <t>村/社区</t>
  </si>
  <si>
    <t>2..财政涉农统筹整合资金（除衔接资金投入以外）</t>
  </si>
  <si>
    <t>3.其他</t>
  </si>
  <si>
    <t>续建</t>
  </si>
  <si>
    <t>2022年</t>
  </si>
  <si>
    <t>巩固提升项目</t>
  </si>
  <si>
    <t>是</t>
  </si>
  <si>
    <t>总 计</t>
  </si>
  <si>
    <t>否</t>
  </si>
  <si>
    <t>村基础设施</t>
  </si>
  <si>
    <t>通村、组硬化路及护栏</t>
  </si>
  <si>
    <t>佳县-村基础设施类-2022年度-朱官寨镇冯家圪崂村-通村、组硬化路及护栏项目</t>
  </si>
  <si>
    <t>混凝土面层450平方米；砖墙5.35立方米</t>
  </si>
  <si>
    <t>朱官寨镇</t>
  </si>
  <si>
    <t>冯家圪崂村</t>
  </si>
  <si>
    <t>改善农业生产条件带动脱贫,直接受益贫困户9户169人，受益总户数235户，总人口数721人</t>
  </si>
  <si>
    <t>产业路</t>
  </si>
  <si>
    <t>佳县-村基础设施类-2022年度-大佛寺丁家坪村（草沟自然村）-生产道路项目</t>
  </si>
  <si>
    <t>新修生产道路长2.8公里，宽3米</t>
  </si>
  <si>
    <t>大佛寺便民服务中心</t>
  </si>
  <si>
    <t>丁家坪村草沟自然村</t>
  </si>
  <si>
    <t>改善农业生产条件带动脱贫,直接受益贫困户31户74人，受益总户数152户，总人口数568人</t>
  </si>
  <si>
    <t>佳县-村基础设施类-2022年度-店镇店头村-生产道路项目</t>
  </si>
  <si>
    <t>新修3米宽生产道路3公里，填挖土方17900方，管涵2道</t>
  </si>
  <si>
    <t>店镇</t>
  </si>
  <si>
    <t>店头村</t>
  </si>
  <si>
    <t>新增坝地20亩，防治水土流失面积26000平方米，涉及农户358户993人其中15亩用于37户223人贫困人口发展产业增加收入，人均收入增加230元。</t>
  </si>
  <si>
    <t>佳县-村基础设施类-2022年度-方塌尚寨村-生产道路项目</t>
  </si>
  <si>
    <t>线路一：尚寨至塔山生产道路3公里，宽3米；线路二：上寨村生产道路4公里，宽3米</t>
  </si>
  <si>
    <t>方塌镇</t>
  </si>
  <si>
    <t>尚寨村</t>
  </si>
  <si>
    <t>改善农业生产条件带动脱贫,直接受益贫困户20户35人，受益总户数162户，总人口数472人</t>
  </si>
  <si>
    <t>佳县-村基础设施类-2022年度-方塌谢家沟村-生产道路项目</t>
  </si>
  <si>
    <t>路线一：新建谢家沟村7公里生产道路，宽3米</t>
  </si>
  <si>
    <t>谢家沟村</t>
  </si>
  <si>
    <t>改善农业生产条件带动脱贫,直接受益贫困户14户31人，受益总户数226户，总人口数660人</t>
  </si>
  <si>
    <r>
      <rPr>
        <sz val="12"/>
        <color theme="1"/>
        <rFont val="仿宋_GB2312"/>
        <charset val="134"/>
      </rPr>
      <t>佳县-村基础设施类-2022年度-方塌崖窑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村-生产道路项目</t>
    </r>
  </si>
  <si>
    <t>新修台余梁至上家峁村生产道路2.5公里，宽3米</t>
  </si>
  <si>
    <r>
      <rPr>
        <sz val="12"/>
        <color theme="1"/>
        <rFont val="仿宋_GB2312"/>
        <charset val="134"/>
      </rPr>
      <t>崖窑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</si>
  <si>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改善农业生产条件带动脱贫,直接受益贫困户9户19人，受益总户数176户，总人口数521人</t>
  </si>
  <si>
    <r>
      <rPr>
        <sz val="12"/>
        <color theme="1"/>
        <rFont val="仿宋_GB2312"/>
        <charset val="134"/>
      </rPr>
      <t>佳县-村基础设施类-2022年度-方塌赵家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（刘家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自然）村-生产道路项目</t>
    </r>
  </si>
  <si>
    <r>
      <rPr>
        <sz val="12"/>
        <color theme="1"/>
        <rFont val="仿宋_GB2312"/>
        <charset val="134"/>
      </rPr>
      <t>路线一：新建刘家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村至佛店疙瘩村2公里生产道路，宽3米</t>
    </r>
  </si>
  <si>
    <r>
      <rPr>
        <sz val="12"/>
        <color theme="1"/>
        <rFont val="仿宋_GB2312"/>
        <charset val="134"/>
      </rPr>
      <t>赵家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（刘家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自然）村</t>
    </r>
  </si>
  <si>
    <t>改善农业生产条件带动脱贫,直接受益贫困户23户64人，受益总户数218户，总人口数605人</t>
  </si>
  <si>
    <t>佳县-村基础设施类-2022年度-官庄柴家畔村-生产道路项目</t>
  </si>
  <si>
    <t>新修3米宽生产道路1.8公里，</t>
  </si>
  <si>
    <t>官庄便民服务中心</t>
  </si>
  <si>
    <t>柴家畔村</t>
  </si>
  <si>
    <t>改善农业生产条件带动脱贫,直接受益贫困户63户196人，受益总户数208户，总人口数644人</t>
  </si>
  <si>
    <r>
      <rPr>
        <sz val="12"/>
        <color theme="1"/>
        <rFont val="仿宋_GB2312"/>
        <charset val="134"/>
      </rPr>
      <t>佳县-村基础设施类-2022年度-康家港王家</t>
    </r>
    <r>
      <rPr>
        <sz val="12"/>
        <color theme="1"/>
        <rFont val="宋体"/>
        <charset val="134"/>
      </rPr>
      <t>墕</t>
    </r>
    <r>
      <rPr>
        <sz val="12"/>
        <color theme="1"/>
        <rFont val="仿宋_GB2312"/>
        <charset val="134"/>
      </rPr>
      <t>村-生产道路项目</t>
    </r>
  </si>
  <si>
    <r>
      <rPr>
        <sz val="12"/>
        <color theme="1"/>
        <rFont val="仿宋_GB2312"/>
        <charset val="134"/>
      </rPr>
      <t>线路一：新修石槽</t>
    </r>
    <r>
      <rPr>
        <sz val="12"/>
        <color theme="1"/>
        <rFont val="宋体"/>
        <charset val="134"/>
      </rPr>
      <t>墕</t>
    </r>
    <r>
      <rPr>
        <sz val="12"/>
        <color theme="1"/>
        <rFont val="仿宋_GB2312"/>
        <charset val="134"/>
      </rPr>
      <t>至元条则全长4.3公 里</t>
    </r>
  </si>
  <si>
    <t>康家港便民服务中心</t>
  </si>
  <si>
    <r>
      <rPr>
        <sz val="12"/>
        <color theme="1"/>
        <rFont val="仿宋_GB2312"/>
        <charset val="134"/>
      </rPr>
      <t>王家</t>
    </r>
    <r>
      <rPr>
        <sz val="12"/>
        <color theme="1"/>
        <rFont val="宋体"/>
        <charset val="134"/>
      </rPr>
      <t>墕</t>
    </r>
    <r>
      <rPr>
        <sz val="12"/>
        <color theme="1"/>
        <rFont val="仿宋_GB2312"/>
        <charset val="134"/>
      </rPr>
      <t>村</t>
    </r>
  </si>
  <si>
    <t>改善农业生产条件带动脱贫,直接受益贫困户75户236人，受益总户数283户，总人口数859人</t>
  </si>
  <si>
    <t>佳县-村基础设施类-2022年度-坑镇白家甲村-生产道路项目</t>
  </si>
  <si>
    <t>线路一：新修白家甲村生产道路1.5公里，宽3米</t>
  </si>
  <si>
    <t>坑镇</t>
  </si>
  <si>
    <t>白家甲村</t>
  </si>
  <si>
    <t>改善农业生产条件带动脱贫,直接受益贫困户91户278人，受益总户数328户，总人口数1305人</t>
  </si>
  <si>
    <t>佳县-村基础设施类-2022年度-刘国具镇刘落则沟村-生产道路项目</t>
  </si>
  <si>
    <t>新修3米宽生产道路2.3公里</t>
  </si>
  <si>
    <t>刘国具镇</t>
  </si>
  <si>
    <t>刘落则沟村</t>
  </si>
  <si>
    <t>改善农业生产条件带动脱贫,直接受益贫困户78户169人，受益总户数242户，总人口数721人</t>
  </si>
  <si>
    <t>佳县-村基础设施类-2022年度-刘家山闫家峁村（刘家山自然村）-生产道路项目</t>
  </si>
  <si>
    <t>线路一：新修刘家山政府至水井道路2公里，宽3米</t>
  </si>
  <si>
    <t>刘家山便民服务中心</t>
  </si>
  <si>
    <t>闫家峁村（刘家山自然村）</t>
  </si>
  <si>
    <t>改善农业生产条件带动脱贫,直接受益贫困户97户233人，受益总户数358户，总人口数993人</t>
  </si>
  <si>
    <t>佳县-村基础设施类-2022年度-木头峪刘木瓜沟村-生产道路项目</t>
  </si>
  <si>
    <t>新修3米宽生产道路9.8公里</t>
  </si>
  <si>
    <t>木头峪镇</t>
  </si>
  <si>
    <t>刘木瓜沟村</t>
  </si>
  <si>
    <t>改善农业生产条件带动脱贫,直接受益贫困户37户76人，受益总户数263户，总人口数770人</t>
  </si>
  <si>
    <t>佳县-村基础设施类-2022年度-通镇白龙庙村-生产道路项目</t>
  </si>
  <si>
    <t>新修3米宽生产道路1公里</t>
  </si>
  <si>
    <t>通镇</t>
  </si>
  <si>
    <t>白龙庙村</t>
  </si>
  <si>
    <t>改善农业生产条件带动脱贫,直接受益贫困户40户100人，受益总户数148户，总人口数388人</t>
  </si>
  <si>
    <r>
      <rPr>
        <sz val="12"/>
        <color theme="1"/>
        <rFont val="仿宋_GB2312"/>
        <charset val="134"/>
      </rPr>
      <t>佳县-村基础设施类-2022年度-通镇陈家</t>
    </r>
    <r>
      <rPr>
        <sz val="12"/>
        <color theme="1"/>
        <rFont val="宋体"/>
        <charset val="134"/>
      </rPr>
      <t>墕</t>
    </r>
    <r>
      <rPr>
        <sz val="12"/>
        <color theme="1"/>
        <rFont val="仿宋_GB2312"/>
        <charset val="134"/>
      </rPr>
      <t>村-生产道路项目</t>
    </r>
  </si>
  <si>
    <t>新修生产道路4.3公里，宽3米</t>
  </si>
  <si>
    <r>
      <rPr>
        <sz val="12"/>
        <color theme="1"/>
        <rFont val="仿宋_GB2312"/>
        <charset val="134"/>
      </rPr>
      <t>陈家</t>
    </r>
    <r>
      <rPr>
        <sz val="12"/>
        <color theme="1"/>
        <rFont val="宋体"/>
        <charset val="134"/>
      </rPr>
      <t>墕</t>
    </r>
    <r>
      <rPr>
        <sz val="12"/>
        <color theme="1"/>
        <rFont val="仿宋_GB2312"/>
        <charset val="134"/>
      </rPr>
      <t>村</t>
    </r>
  </si>
  <si>
    <t>改善农业生产条件带动脱贫,直接受益贫困户57户115人，受益总户数341户，总人口数973人</t>
  </si>
  <si>
    <t>佳县-村基础设施类-2022年度-通镇高家焉郝良沟自然村-生产道路项目</t>
  </si>
  <si>
    <t>新修3米宽生产道路2.4公里</t>
  </si>
  <si>
    <t>高家焉郝良沟自然村</t>
  </si>
  <si>
    <t>改善农业生产条件带动脱贫,直接受益贫困户44户98人，受益总户数291户，总人口数875人</t>
  </si>
  <si>
    <t>佳县-村基础设施类-2022年度-通镇王家川村-生产道路项目</t>
  </si>
  <si>
    <t>王家川村</t>
  </si>
  <si>
    <t>改善农业生产条件带动脱贫,直接受益贫困户76户184人，受益总户数292户，总人口数761人</t>
  </si>
  <si>
    <r>
      <rPr>
        <sz val="12"/>
        <color theme="1"/>
        <rFont val="仿宋_GB2312"/>
        <charset val="134"/>
      </rPr>
      <t>佳县-村基础设施类-2022年度-通镇闫家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村-生产道路项目</t>
    </r>
  </si>
  <si>
    <t>新修3米宽生产道路8.5公里，填挖土方34300方，挖石方400方，管涵4道</t>
  </si>
  <si>
    <r>
      <rPr>
        <sz val="12"/>
        <color theme="1"/>
        <rFont val="仿宋_GB2312"/>
        <charset val="134"/>
      </rPr>
      <t>闫家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</si>
  <si>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改善农业生产条件带动脱贫,直接受益贫困户63户158人，受益总户数198户，总人口数540人</t>
  </si>
  <si>
    <t>佳县-村基础设施类-2022年度-王家砭旧寨村-生产道路项目</t>
  </si>
  <si>
    <t>新修生产道路长5.5公里，宽3米</t>
  </si>
  <si>
    <t>王家砭镇</t>
  </si>
  <si>
    <t>旧寨村</t>
  </si>
  <si>
    <t>改善农业生产条件带动脱贫,直接受益贫困户15户30人，受益总户数356户，总人口数1023人</t>
  </si>
  <si>
    <t>佳县-村基础设施类-2022年度-王家砭赵家沟张家沟自然村-生产道路项目</t>
  </si>
  <si>
    <t>新建赵家沟张家沟自然村生产道路长2.4公里，宽3米</t>
  </si>
  <si>
    <t>赵家沟张家沟自然村</t>
  </si>
  <si>
    <t>改善农业生产条件带动脱贫,直接受益贫困户144户379人，受益总户数448户，总人口数1332人</t>
  </si>
  <si>
    <t>佳县-村基础设施类-2022年度-螅镇荷叶坪村-生产道路项目</t>
  </si>
  <si>
    <t>新修3米宽生产道路1.1公里，填挖土方82900方</t>
  </si>
  <si>
    <t>螅镇</t>
  </si>
  <si>
    <t>荷叶坪村</t>
  </si>
  <si>
    <t>改善农业生产条件带动脱贫,直接受益贫困户57户142人，受益总户数335户，总人口数908人</t>
  </si>
  <si>
    <r>
      <rPr>
        <sz val="12"/>
        <color theme="1"/>
        <rFont val="仿宋_GB2312"/>
        <charset val="134"/>
      </rPr>
      <t>佳县-村基础设施类-2022年度-兴隆寺刘仓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村-生产道路项目</t>
    </r>
  </si>
  <si>
    <t>新修生产道路9.6公里，宽3米</t>
  </si>
  <si>
    <t>兴隆寺便民服务中心</t>
  </si>
  <si>
    <r>
      <rPr>
        <sz val="12"/>
        <color theme="1"/>
        <rFont val="仿宋_GB2312"/>
        <charset val="134"/>
      </rPr>
      <t>刘仓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</si>
  <si>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改善农业生产条件带动脱贫,直接受益贫困户79户193人，受益总户数256户，总人口数771人</t>
  </si>
  <si>
    <t>佳县-村基础设施类-2022年度-朱官寨冯家圪崂村-生产道路项目</t>
  </si>
  <si>
    <t>新修3米宽生产道路1.63公里</t>
  </si>
  <si>
    <t>改善农业生产条件带动脱贫,直接受益贫困户68户194人，受益总户数159户，总人口数644人</t>
  </si>
  <si>
    <r>
      <rPr>
        <sz val="12"/>
        <color theme="1"/>
        <rFont val="仿宋_GB2312"/>
        <charset val="134"/>
      </rPr>
      <t>佳县-村基础设施类-2022年度-朱官寨石家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村-生产道路项目</t>
    </r>
  </si>
  <si>
    <t>新修3米宽生产道路2.8公里</t>
  </si>
  <si>
    <r>
      <rPr>
        <sz val="12"/>
        <color theme="1"/>
        <rFont val="仿宋_GB2312"/>
        <charset val="134"/>
      </rPr>
      <t>石家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</si>
  <si>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改善农业生产条件带动脱贫,直接受益贫困户90户292人，受益总户数171户，总人口数785人</t>
  </si>
  <si>
    <r>
      <rPr>
        <sz val="12"/>
        <color theme="1"/>
        <rFont val="仿宋_GB2312"/>
        <charset val="134"/>
      </rPr>
      <t>佳县-村基础设施类-2022年度-朱家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垴</t>
    </r>
    <r>
      <rPr>
        <sz val="12"/>
        <color theme="1"/>
        <rFont val="宋体"/>
        <charset val="134"/>
      </rPr>
      <t>坢</t>
    </r>
    <r>
      <rPr>
        <sz val="12"/>
        <color theme="1"/>
        <rFont val="仿宋_GB2312"/>
        <charset val="134"/>
      </rPr>
      <t>圪塔村-生产道路项目</t>
    </r>
  </si>
  <si>
    <t>新建生产路3公里,宽3米</t>
  </si>
  <si>
    <r>
      <rPr>
        <sz val="12"/>
        <color theme="1"/>
        <rFont val="仿宋_GB2312"/>
        <charset val="134"/>
      </rPr>
      <t>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镇</t>
    </r>
  </si>
  <si>
    <r>
      <rPr>
        <sz val="12"/>
        <color theme="1"/>
        <rFont val="仿宋_GB2312"/>
        <charset val="134"/>
      </rPr>
      <t>垴</t>
    </r>
    <r>
      <rPr>
        <sz val="12"/>
        <color theme="1"/>
        <rFont val="宋体"/>
        <charset val="134"/>
      </rPr>
      <t>坢</t>
    </r>
    <r>
      <rPr>
        <sz val="12"/>
        <color theme="1"/>
        <rFont val="仿宋_GB2312"/>
        <charset val="134"/>
      </rPr>
      <t>圪塔村</t>
    </r>
  </si>
  <si>
    <t>改善农业生产条件带动脱贫,直接受益贫困户67户198人，受益总户数257户，总人口数836人</t>
  </si>
  <si>
    <t>产业项目</t>
  </si>
  <si>
    <t>佳县-产业项目类-2022年度-方塌镇杨塌村-排洪渠项目</t>
  </si>
  <si>
    <t>新建105米浆砌石排洪渠</t>
  </si>
  <si>
    <t>杨塌村</t>
  </si>
  <si>
    <t>佳县-村基础设施类-2022年度-王家砭镇高武沟村-生产道路项目</t>
  </si>
  <si>
    <t>新修3米宽生产道路5公里</t>
  </si>
  <si>
    <t>高武沟村</t>
  </si>
  <si>
    <t>佳县-村基础设施类-2022年度-木头峪镇高艾家沟村-生产道路项目</t>
  </si>
  <si>
    <t>新建生产路2公里,宽3米</t>
  </si>
  <si>
    <t>高艾家沟村</t>
  </si>
  <si>
    <t>佳县-村基础设施类-2022年度-店镇贺家沟村-生产道路项目</t>
  </si>
  <si>
    <t>贺家沟村</t>
  </si>
  <si>
    <t>改善农业生产条件带动脱贫,直接受益贫困户67户198人，受益总户数257户，总人口数837人</t>
  </si>
  <si>
    <t>上高寨便民服务中心赵大林村搬迁点南峁梁淤地坝项目</t>
  </si>
  <si>
    <t>南峁梁淤地坝，坝顶长60米，顶宽5米，坝高17米。挖土方18600方，坝体回填碾压土方12000方，溢洪道1道。</t>
  </si>
  <si>
    <t>上高寨便民服务中心</t>
  </si>
  <si>
    <t>赵大林村</t>
  </si>
  <si>
    <t>新增坝地12亩，防治水土流失面积20000平方米，涉及农户37户103人人均收入增加300元。</t>
  </si>
  <si>
    <t>上高寨便民服务中心赵大林村搬迁点环境整治工程</t>
  </si>
  <si>
    <t>新建110长，4米高浆砌青红砖挡墙，新建砖砌1道。浆砌青红砖235方。</t>
  </si>
  <si>
    <t>改善人居环境，方便搬迁点37户107人的日常生活。</t>
  </si>
  <si>
    <t>上高寨便民服务中心赵大林村搬迁点新建文化展馆项目</t>
  </si>
  <si>
    <t>新建2层文化展览馆560平米，场平土方3500方。</t>
  </si>
  <si>
    <t>发挥文化馆在乡村群众文化建设中的作用，推动乡村文化与文明建设。</t>
  </si>
  <si>
    <t>上高寨便民服务中心赵大林村搬迁点党建室及电商室装修工程</t>
  </si>
  <si>
    <t>室内装修120平米，购买办公设施。</t>
  </si>
  <si>
    <t>进一步完善党建阵地建设，增强党组织凝聚力。</t>
  </si>
  <si>
    <t>上高寨便民服务中心赵大林村搬迁点居民院落整治工程</t>
  </si>
  <si>
    <t>新修砖砌青红砖围墙1280米，高2米，大门76座，屋面彩钢顶棚6324平米。</t>
  </si>
  <si>
    <t>上高寨便民服务中心赵大林村搬迁点太阳能路灯工程</t>
  </si>
  <si>
    <t>新安装太阳能路灯90盏</t>
  </si>
  <si>
    <t>改善人居环境，方便搬迁点37户108人的日常生活。</t>
  </si>
  <si>
    <r>
      <rPr>
        <sz val="12"/>
        <color theme="1"/>
        <rFont val="仿宋_GB2312"/>
        <charset val="134"/>
      </rPr>
      <t>兴隆寺便民服务中心王家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安置区淤地坝项目</t>
    </r>
  </si>
  <si>
    <t>新建淤地坝一座，坝顶长80米，顶宽5米，坝高11米。挖土方18300方，坝体回填碾压土方8600方，溢洪道1道。</t>
  </si>
  <si>
    <r>
      <rPr>
        <sz val="12"/>
        <color theme="1"/>
        <rFont val="仿宋_GB2312"/>
        <charset val="134"/>
      </rPr>
      <t>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</si>
  <si>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新增坝地22亩，防治水土流失面积30000平方米，涉及农户31户84人人均收入增加300元。</t>
  </si>
  <si>
    <r>
      <rPr>
        <sz val="12"/>
        <color theme="1"/>
        <rFont val="仿宋_GB2312"/>
        <charset val="134"/>
      </rPr>
      <t>兴隆寺便民服务中心王家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安置区苹果冷藏室项目</t>
    </r>
  </si>
  <si>
    <t>新建苹果冷藏室一间，容积100方，功率30匹。</t>
  </si>
  <si>
    <t>用于农产品的反季节贮藏保鲜，根据市场市场需求及时决策出入库，增加搬迁群众收入。</t>
  </si>
  <si>
    <t>刘国具镇杜家园安置区砖砌道路项目</t>
  </si>
  <si>
    <t>砖砌道路0.15公里，宽3.0米，干砌青红砖540方，填缝中粗砂90方。</t>
  </si>
  <si>
    <t>杜家园安置区</t>
  </si>
  <si>
    <t>改善人居环境，方便搬迁点29户84人的日常生活。</t>
  </si>
  <si>
    <t>榆佳经开区集中搬迁点艾草社区工厂职工宿舍及食堂项目</t>
  </si>
  <si>
    <t>新建职工宿舍及食堂840平米，场地平整800方，浆砌青红砖挡墙150方</t>
  </si>
  <si>
    <t>榆佳经开区</t>
  </si>
  <si>
    <t>榆佳经开区集中搬迁点艾草社区工厂</t>
  </si>
  <si>
    <t>打造社区工厂职工休息和就餐环境，从而达到提高企业生产效率、增加产值。</t>
  </si>
  <si>
    <t>榆佳经开区集中搬迁点艾草社区工厂研发展销中心</t>
  </si>
  <si>
    <t>新建2层研发展销中心1600平米。</t>
  </si>
  <si>
    <t>提高企业生产效率、增加产值。</t>
  </si>
  <si>
    <t>榆佳经开区集中搬迁点太阳能路灯工程</t>
  </si>
  <si>
    <t>新安装太阳能路灯50盏</t>
  </si>
  <si>
    <t>金沙湾社区</t>
  </si>
  <si>
    <t>春晓园安置点水洗公厕项目</t>
  </si>
  <si>
    <t>搬迁点水洗公厕1座,6女3男，长9.94米，宽8.04米，建筑面积79.92平米，建筑高度4.20米</t>
  </si>
  <si>
    <t>佳芦镇街道办</t>
  </si>
  <si>
    <t>春晓苑安置点</t>
  </si>
  <si>
    <t>改善人居环境，方便搬迁点113户550人的日常生活。</t>
  </si>
  <si>
    <t>养殖</t>
  </si>
  <si>
    <t>赵大林村牛场养殖基地</t>
  </si>
  <si>
    <t>村集体牛场维修、扩建一处</t>
  </si>
  <si>
    <t>赵大林集中移民搬迁点</t>
  </si>
  <si>
    <t>增加贫困户收入，确保贫困户有稳定收入来源</t>
  </si>
  <si>
    <t>种植</t>
  </si>
  <si>
    <r>
      <rPr>
        <sz val="12"/>
        <color theme="1"/>
        <rFont val="仿宋_GB2312"/>
        <charset val="134"/>
      </rPr>
      <t>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移民搬迁点淤地坝项目</t>
    </r>
  </si>
  <si>
    <t>新建淤地坝一座</t>
  </si>
  <si>
    <r>
      <rPr>
        <sz val="12"/>
        <color theme="1"/>
        <rFont val="仿宋_GB2312"/>
        <charset val="134"/>
      </rPr>
      <t>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移民搬迁点</t>
    </r>
  </si>
  <si>
    <t>新增坝地20亩，防治水土流失面积28000平方米，涉及农户31户84人人均收入增加300元。</t>
  </si>
  <si>
    <t>加工</t>
  </si>
  <si>
    <r>
      <rPr>
        <sz val="12"/>
        <color theme="1"/>
        <rFont val="仿宋_GB2312"/>
        <charset val="134"/>
      </rPr>
      <t>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移民搬迁点小杂粮加工基地项目</t>
    </r>
  </si>
  <si>
    <t>新建小杂粮加工厂一处</t>
  </si>
  <si>
    <t>杜家园移民搬迁点淤地坝项目</t>
  </si>
  <si>
    <t>杜家园移民搬迁点</t>
  </si>
  <si>
    <t>新增坝地20亩，防治水土流失面积28000平方米，涉及农户29户84人人均收入增加300元。</t>
  </si>
  <si>
    <t>杜家园移民搬迁点生产道路项目</t>
  </si>
  <si>
    <t>新修生产道路一条，长5000米，宽3.5米</t>
  </si>
  <si>
    <t>确保该村道路安全通行，方便29户84人安全出行，</t>
  </si>
  <si>
    <t>新建黄土地杂粮专用粉生产线建设项目</t>
  </si>
  <si>
    <t>新建1000平米车间建设及相关配套实施</t>
  </si>
  <si>
    <t>榆佳经开区集中搬迁点一期</t>
  </si>
  <si>
    <t>赵大林移民搬迁点环境工程项目</t>
  </si>
  <si>
    <t>新建垃圾填埋场1处</t>
  </si>
  <si>
    <t>赵大林移民搬迁点</t>
  </si>
  <si>
    <t>保护环境卫生，方便搬迁户的日常生活</t>
  </si>
  <si>
    <t>佳县产业类2022年度
全县低产枣园改造项目</t>
  </si>
  <si>
    <t>新实施低产枣园改造嫁接1.2万亩，每亩补助1200元，计1440万元；巩固2021年度红枣佳油1号嫁接3135亩，每亩补助1460元，计457.71万元</t>
  </si>
  <si>
    <t>全县</t>
  </si>
  <si>
    <t>受益户数5400户，带动脱贫户1600户，户均增收5000元，巩固脱贫成果，促进农民增收</t>
  </si>
  <si>
    <t>佳县产业类2022年度
低产枣园改造后续巩固项目</t>
  </si>
  <si>
    <t>朱家坬、佳芦镇、木头峪镇等低产枣园改造后续巩固4.3万亩</t>
  </si>
  <si>
    <t>受益户数20000户，带动脱贫户6000户，巩固脱贫成果，促进农民增收</t>
  </si>
  <si>
    <t>佳县产业类2022年度沿黄优质有机红枣基地建设项目</t>
  </si>
  <si>
    <r>
      <rPr>
        <sz val="12"/>
        <color theme="1"/>
        <rFont val="仿宋_GB2312"/>
        <charset val="134"/>
      </rPr>
      <t>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镇武家峁和泥河沟村、佳芦镇大会坪、小会坪和谭家坪村、木头峪镇木头峪村、螅镇荷叶坪村沿黄优质有机红枣基地建设3800亩</t>
    </r>
  </si>
  <si>
    <r>
      <rPr>
        <sz val="12"/>
        <color theme="1"/>
        <rFont val="仿宋_GB2312"/>
        <charset val="134"/>
      </rPr>
      <t>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镇等4镇</t>
    </r>
  </si>
  <si>
    <t>泥河沟村等6村</t>
  </si>
  <si>
    <t>受益户数380户，带动脱贫户160户，促进黄河流域生态保护和高质量发展</t>
  </si>
  <si>
    <t>佳县产业类2022年度全县酸枣嫁接项目</t>
  </si>
  <si>
    <t>新建酸枣嫁接2000亩，每亩补助1600元；巩固2021年度1010亩，每亩补助500元</t>
  </si>
  <si>
    <t>受益户数300户，带动脱贫户140户，发展酸枣产业，促进农民增收</t>
  </si>
  <si>
    <t>佳县产业类2022年度全县有机红枣基地物资采购项目</t>
  </si>
  <si>
    <t>有机红枣基地农药和肥物资采购2000吨</t>
  </si>
  <si>
    <t>受益户数25000户，带动脱贫户3200户，提供枣树管理物资保障，发展有机红枣产业</t>
  </si>
  <si>
    <t>佳县-产业项目-2022年-大佛寺等14镇办大佛寺高家塄等144村-红薯种植</t>
  </si>
  <si>
    <t>种植红薯6000亩，建积雨池20个，储藏室4个。改造大棚8座，育红薯苗9棚。</t>
  </si>
  <si>
    <t>大佛寺等14镇办</t>
  </si>
  <si>
    <t>大佛寺高家塄等144村</t>
  </si>
  <si>
    <t>带动农户4607户，预计增加每户农民收入每年600元。</t>
  </si>
  <si>
    <t>佳县-产业项目-2022年-大佛寺高家塄村-食用菌场</t>
  </si>
  <si>
    <t>新建香菇晾晒厂房4间240平米、香菇厂砖砌道路260米、香菇厂大棚改造，改上下水、改电，棚顶加固遮阳网</t>
  </si>
  <si>
    <t>高家塄村</t>
  </si>
  <si>
    <t>1、带动150户村民发展；2、形成资产归村集体所有；3、每户每年可增收200元。</t>
  </si>
  <si>
    <t>生活条件改善</t>
  </si>
  <si>
    <t>厨房厕所圈舍等改造</t>
  </si>
  <si>
    <t>佳县-生活条件改善-2022年-大佛寺等10镇办大佛寺边则元村等138村-厕所</t>
  </si>
  <si>
    <t>新建户卫生厕所2200座，公共卫生厕所3座。</t>
  </si>
  <si>
    <t>大佛寺等10镇办</t>
  </si>
  <si>
    <t>大佛寺边则元村等138村</t>
  </si>
  <si>
    <t>改善2200户村民厕所条件，转变农户卫生生活习惯，形成财产权属归建厕农户所有。</t>
  </si>
  <si>
    <t>佳县-产业项目-2022年-官庄站马墕村-肉牛养殖</t>
  </si>
  <si>
    <t>新建牛舍1000平米，买牛100头，鸡场新修冷库1座，建设鸡场培育室一座。</t>
  </si>
  <si>
    <t>站马墕村</t>
  </si>
  <si>
    <t>带动农户182户，每户每年增收200元，产权归村集体所有</t>
  </si>
  <si>
    <t>佳县-产业项目-2022年-官庄三皇庙村-羊子养殖</t>
  </si>
  <si>
    <t>修建二级扩繁湖羊场一个，湖羊1000只</t>
  </si>
  <si>
    <t>三皇庙村</t>
  </si>
  <si>
    <t>带动农户184户，每户增收1400元，产权归村集体所有</t>
  </si>
  <si>
    <t>佳县-产业项目-2022年-官庄王家墕村-羊子养殖</t>
  </si>
  <si>
    <t>修建湖羊育肥场1处，湖羊100只</t>
  </si>
  <si>
    <t>王家墕村</t>
  </si>
  <si>
    <t>带动农户171户，每户增收400元，产权归村集体所有</t>
  </si>
  <si>
    <t>佳县-产业项目-2022年-官庄站马墕村-羊子养殖</t>
  </si>
  <si>
    <t>带动农户154户，每户增收400元，产权归村集体所有</t>
  </si>
  <si>
    <t>佳县-产业项目-2022年-官庄贺家沙墕村-羊子养殖</t>
  </si>
  <si>
    <t>修建湖羊育肥场1处，湖羊200只</t>
  </si>
  <si>
    <t>贺家沙墕村</t>
  </si>
  <si>
    <t>带动农户192户，每户增收500元，产权归村集体所有</t>
  </si>
  <si>
    <t>佳县-产业项目-2022年-官庄柴家畔村-羊子养殖</t>
  </si>
  <si>
    <t>修建湖羊育肥场1处，湖羊300只</t>
  </si>
  <si>
    <t>带动农户192户，每户增收600元，产权归村集体所有</t>
  </si>
  <si>
    <t>佳县-村基础设施-2022年-全县佳州街道办神泉堡等5村-路灯</t>
  </si>
  <si>
    <t>佳州街道办神泉堡村等5村新栽路灯1000盏。</t>
  </si>
  <si>
    <t>佳州街道办神泉堡等5村</t>
  </si>
  <si>
    <t>改善生活环境，1211户村民受益，形成资产归集体所有</t>
  </si>
  <si>
    <t>佳县-产业项目-2022年-金明寺镇王连沟村-羊子养殖</t>
  </si>
  <si>
    <t>新建1000只湖羊养殖场</t>
  </si>
  <si>
    <t>金明寺镇</t>
  </si>
  <si>
    <t>王连沟村</t>
  </si>
  <si>
    <t>带动农户231户，每户增收1200元，产权归村集体所有</t>
  </si>
  <si>
    <t>佳县-产业项目-2022年-康家港大社村-羊子养殖</t>
  </si>
  <si>
    <t>新建山神圪塔养羊场1座，其中羊舍新建10间，羊子养殖500只。</t>
  </si>
  <si>
    <t>大社村</t>
  </si>
  <si>
    <t>带动农户278户，每户增收900元，产权归村集体所有</t>
  </si>
  <si>
    <t>佳县-产业项目-2022年-上高寨赵大林村-羊子养殖</t>
  </si>
  <si>
    <t>购买湖羊1000只扩建羊舍两处。</t>
  </si>
  <si>
    <t>带动农户386户，每户增收900元，产权归村集体所有</t>
  </si>
  <si>
    <t>佳县-产业项目-2022年-王家砭镇豪则沟村-肉牛养殖</t>
  </si>
  <si>
    <t>豪则沟村新建养殖场，可养殖牛150头</t>
  </si>
  <si>
    <t>豪则沟村</t>
  </si>
  <si>
    <t>带动农户315户，每户增收1100元，产权归村集体所有</t>
  </si>
  <si>
    <t>佳县-产业项目-2022年-乌镇核桃树墕肉牛养殖</t>
  </si>
  <si>
    <t>核桃树墕村扩建养牛场扩建一期工程，扩建牛棚1个、饲料棚1间、买牛100头，购买配置拌料机、青储机、上料机、打包机、铲车等配套现代化设备，建高位蓄水池100方。</t>
  </si>
  <si>
    <t>乌镇</t>
  </si>
  <si>
    <t>核桃树墕</t>
  </si>
  <si>
    <t>带动农户974户，每户每年增收400元，产权归村集体所有</t>
  </si>
  <si>
    <t>佳县-产业项目-2022年-乌镇任家山羊子养殖</t>
  </si>
  <si>
    <t>任家山养羊场购买羊500只</t>
  </si>
  <si>
    <t>任家山</t>
  </si>
  <si>
    <t>带动农户72户，每户增收400元，产权归村集体所有</t>
  </si>
  <si>
    <t>佳县-产业项目-2022年-兴隆寺元峁村、麻黄界村等6村牧草种植</t>
  </si>
  <si>
    <t>元峁村、麻黄界村、刘仓坬村、高家河村、杏树塌村、胡家峁村六村合计达1000亩。150元/亩，种子60元/亩</t>
  </si>
  <si>
    <t>元峁村、麻黄界村等6村</t>
  </si>
  <si>
    <t>带动6村1350余户经济发展，农户可增收近2000余元</t>
  </si>
  <si>
    <t>佳县-产业项目-2022年-兴隆寺元峁村等3村羊子养殖</t>
  </si>
  <si>
    <t>1个1000只养羊场  ，2个100只的养羊场</t>
  </si>
  <si>
    <t>元峁村等3村</t>
  </si>
  <si>
    <t>带动农户650户，每户增收300元，产权归村集体所有</t>
  </si>
  <si>
    <t>佳县-产业项目-2022年-兴隆寺麻黄界村饲草加工</t>
  </si>
  <si>
    <t xml:space="preserve">  占地面积23844.63平方米，总建筑面积4300平方米，其中辅助设施用房占地面积670平方米，检验室189平方米，饲草配制房1000平方米，饲草贮存房1000平方米。需硬化道路1公里，安装变压器一台（100安），住房水电通讯管网齐全，绿化周边环境等设施。</t>
  </si>
  <si>
    <t>麻黄界村</t>
  </si>
  <si>
    <t>增加本村及周边村的经济收入，农户可增收2000余元。</t>
  </si>
  <si>
    <t>佳县-产业项目-2022年-朱官寨镇石家坬村设施农业</t>
  </si>
  <si>
    <t>石垛字新建大棚25座，长100m宽9m</t>
  </si>
  <si>
    <t>石家坬村</t>
  </si>
  <si>
    <t>带动246户村民发展；每户每年可增收4000元；形成资产归集体所有</t>
  </si>
  <si>
    <t>佳县-产业项目-2022年-朱官寨镇朱官寨村、刘崖窑村设施农业</t>
  </si>
  <si>
    <t>石家坬村小型提灌工程，石家坬村和刘崖窑管道3000米，蓄水罐5个。</t>
  </si>
  <si>
    <t>朱官寨村、刘崖窑村</t>
  </si>
  <si>
    <t>带动246户村民发展，增加每户农民收入350元；财产权属石家坬村和刘崖窑村集体</t>
  </si>
  <si>
    <t>佳县-产业项目-2022年-朱官寨镇朱官寨村等食品加工</t>
  </si>
  <si>
    <t>醋泡黑豆微波熟化设备一套</t>
  </si>
  <si>
    <t>朱官寨村等</t>
  </si>
  <si>
    <t>带动65户村民发展；每户每年可增收1000元；形成资产归集体所有</t>
  </si>
  <si>
    <t>佳县-产业项目-2022年-刘国具镇高家畔羊子养殖</t>
  </si>
  <si>
    <t>千只湖羊养殖场建设项目</t>
  </si>
  <si>
    <t>高家畔</t>
  </si>
  <si>
    <t>带动农户239户，每户增收400元，产权归村集体所有</t>
  </si>
  <si>
    <t>佳县-产业项目-2022年-方塌镇折家畔
圪崂湾羊子养殖</t>
  </si>
  <si>
    <t>折家畔修建1000只羊养殖场，规模15000平方米，投资240万元。庙梁修建养殖场1个，育湖羊200只，投资60万元。</t>
  </si>
  <si>
    <t>折家畔
圪崂湾</t>
  </si>
  <si>
    <t>带动农户367户，每户增收1000元，产权归村集体所有</t>
  </si>
  <si>
    <t>佳县-产业项目-2022年-方塌镇圪崂湾村设施农业</t>
  </si>
  <si>
    <t>维修大棚68亩、42座</t>
  </si>
  <si>
    <t>圪崂湾村</t>
  </si>
  <si>
    <t>带动156户村民发展，增加每户农民收入500元；财产权属石家坬村和刘崖窑村集体</t>
  </si>
  <si>
    <t>佳县-产业项目-2022年-店镇张顺家沟村羊子养殖</t>
  </si>
  <si>
    <t>羊子1000只，养殖场3000平米及配套设施、羊饲料间</t>
  </si>
  <si>
    <t>张顺家沟村</t>
  </si>
  <si>
    <t>带动340户增收，每户每年增收300元，形成财产归村集体经济</t>
  </si>
  <si>
    <t>佳县-产业项目-2022年-店镇店头村冷库</t>
  </si>
  <si>
    <t>冷库3间120平米</t>
  </si>
  <si>
    <t>带动20户增收，每户每年增收600元，形成财产归村集体经济</t>
  </si>
  <si>
    <t>佳县-产业项目-2022年-全县王家砭镇王寨村等16村山地苹果</t>
  </si>
  <si>
    <t>继续管理山地苹果3000亩，每亩补助400元，共涉及脱贫户315户954人</t>
  </si>
  <si>
    <t>王家砭镇王寨村等16村</t>
  </si>
  <si>
    <t>发展种植产业增收，户均每年增加收入2000元左右</t>
  </si>
  <si>
    <t>佳县-产业项目-2022年-全县朱家坬镇何家坬村等10村山地苹果</t>
  </si>
  <si>
    <t>方塌镇庙梁村仅栽植300亩，大佛寺虎头峁村矮化自根贴种植山地苹果50亩，其余村平整土地并乔化栽植山地苹果300亩，仅栽植700亩。</t>
  </si>
  <si>
    <t>朱家坬镇何家坬村等10村</t>
  </si>
  <si>
    <t>就业项目</t>
  </si>
  <si>
    <t>技能培训</t>
  </si>
  <si>
    <t>佳县-就业项目-2022年-全县全县全县培训费</t>
  </si>
  <si>
    <t>培训全县有产业发展意愿的贫困人员不少于50场次3000人次，涉及种养加等生产经营实用技术</t>
  </si>
  <si>
    <t>使3000名贫困人口掌握实用技术</t>
  </si>
  <si>
    <t>佳县-产业项目-2022年-全县全县全县良种补贴</t>
  </si>
  <si>
    <t>良种高粱8万公斤，每公斤40元，受益脱贫户3077户、5586人；玉米1.5万公斤，每公斤20元，受益脱贫户4135户、7418人；马铃薯200万公斤，每公斤3.5元，受益脱贫户3785户、6128人；牧草2万公斤,每公斤50元，受益脱贫户425户、1105人。累计受益脱贫户9237户，20139人。</t>
  </si>
  <si>
    <t>户均每年增加收入1000元左右，带动脱贫户9237户20139人</t>
  </si>
  <si>
    <t>佳县-产业项目-2022年-全县全县全县地膜种植机耕费</t>
  </si>
  <si>
    <t>地膜高粱种植35000亩，地膜谷子15000亩，地膜玉米2000亩，共计52000亩，每亩耕种费110元；喷农药肥1万亩，每亩费用20元。受益脱贫户3689户，6594人。</t>
  </si>
  <si>
    <t>户均每年增加收入2000元左右，带动脱贫户3689户6594人</t>
  </si>
  <si>
    <t>佳县-产业项目-2022年-全县全县全县地膜采购</t>
  </si>
  <si>
    <t>购买地膜25万公斤。其中渗水地膜1.2米宽16万公斤，渗水地膜1.3米宽8万公斤，每公斤15元；生物降解地膜1.3米宽1万公斤，每公斤50元。累计受益脱贫户3689户6594人。</t>
  </si>
  <si>
    <t>佳县-产业项目-2022年-全县全县全县到户养殖</t>
  </si>
  <si>
    <t>养羊25683只每头补助500元；养殖猪1650头每头补助500元；养牛、驴1124头每头补助3000元；养鸡19507只每只补助30元；养蜂240箱，每箱补助600元。共涉及7201户19673人，脱贫户增收。</t>
  </si>
  <si>
    <t>养殖每户平均可增加收入3000元左右，带动增收户7201户</t>
  </si>
  <si>
    <t>佳县-产业项目-2022年-全县全县产业奖补</t>
  </si>
  <si>
    <t>支持榆林市东方红食品开发有限公司等35家新型农业经营主体通过租用耕地、吸纳就业、订单收购、入股联营、技术服务等形式与1820户脱贫户建立稳定利益联接机制，带动脱贫户收入5000元以上。</t>
  </si>
  <si>
    <t>新型农业经营主体通过租用耕地、吸纳就业、订单收购、入股联营、技术服务等形式与1820户脱贫户建立稳定利益联接机制，年收入1000元以上脱贫户奖补。</t>
  </si>
  <si>
    <t>佳县-产业项目-2022年-全县王家砭镇窑湾村等20村山地苹果</t>
  </si>
  <si>
    <t>山地苹果标准果园建设3000亩，每亩补助800元，共涉及脱贫户462户1142人</t>
  </si>
  <si>
    <t>王家砭镇窑湾村等20村</t>
  </si>
  <si>
    <t>佳县-产业项目-2022年-全县全县全县到户加工</t>
  </si>
  <si>
    <t>手工挂面加工50户，其余加工10户，按建设投资的70%进行补贴（以相关证明票据为准），每户最高补助不超10000元。共涉及60户154人，贫困户增收。</t>
  </si>
  <si>
    <t>发展加工产业增收，户均每年增加收入2000元左右</t>
  </si>
  <si>
    <t>休闲农业与乡村旅游</t>
  </si>
  <si>
    <t>佳县-产业项目-2022年-全县全县全县到户康养旅游</t>
  </si>
  <si>
    <t>新建农家乐等康养旅游50处，共涉及脱贫户50户，每户补助2000元至10000。</t>
  </si>
  <si>
    <t>每户每年能增加收入3000元左右，受益脱贫户50户</t>
  </si>
  <si>
    <t>佳县-产业项目-2022年-王家砭镇王寨村羊子养殖</t>
  </si>
  <si>
    <t>占地172亩，建筑面积29360平方米，饲养规模10000只，包括羊舍、草料棚、办公生活区等附属设施设备。</t>
  </si>
  <si>
    <t>王寨村</t>
  </si>
  <si>
    <t>带动农户3200户，每户增收400元，产权归村集体所有</t>
  </si>
  <si>
    <t>佳县-产业项目-2022年-王家砭镇经开区肉食品加工厂</t>
  </si>
  <si>
    <t>新建年产各类牛、羊、驴酱卤制品1500t的肉制品加工车间，冷库及配套公用设施，总建筑物占地面积3672平米（总投资3773万元，本年度实施二期工程，投资3003万元）。形成资产归刘国具镇集体经济组织所有，共涉及2029户贫困户5139人贫困人口。</t>
  </si>
  <si>
    <t>经开区</t>
  </si>
  <si>
    <t>形成资产归刘国具镇集体经济组织所有，经营所得收益40%提取公积公益金，60%脱贫攻坚巩固期内向所有脱贫户分红。共涉及2029户脱贫户。</t>
  </si>
  <si>
    <t>佳县-产业项目-2022年-乌镇乌镇乌镇村农产品交易市场</t>
  </si>
  <si>
    <t>在乌镇乌镇村实施乡村振兴示范村后续工程，包括广场硬化9000平方米以及绿化、亮化投资180万元</t>
  </si>
  <si>
    <t>乌镇乌镇村</t>
  </si>
  <si>
    <t>项目建设期间优先脱贫户务工，所得收益40%按章程提取公积公益金，60%脱贫攻坚成果巩固期间向所有脱贫户分红，形成资产归该村集体所有。发展壮大村集体经济，改善农村农产品交易环境。</t>
  </si>
  <si>
    <t>佳县-产业项目-2022年-官庄杨家畔村设施农业</t>
  </si>
  <si>
    <t>新建宽9米，长100米，高5.5米日光温室36座并配套灌溉系统，砖砌硬化生产道路6公里，路宽3米，硬化主干道1.8公里，宽5米，新建1000方蓄水池2座，抽水泵房1座，铺设输水管道1.8公里，安装80KVA变压器1台，拉电高压线400米，共涉及脱贫户670户1830人。建成后承租农户经营，脱贫攻坚成果巩固期间所的收益由所有脱贫户受益。</t>
  </si>
  <si>
    <t>杨家畔村</t>
  </si>
  <si>
    <t>项目建设期间优先脱贫户务工，所得收益40%按章程提取公积公益金，60%脱贫攻坚成果巩固期间向所有脱贫户分红，形成资产归该中心所有村集体所有。受益脱贫户670户1830人，预计每户每年增收2000元。</t>
  </si>
  <si>
    <t>佳县-产业项目-2022年-官庄柴家畔村高标准农田</t>
  </si>
  <si>
    <t>平整土地1912亩。共涉及贫困户63户，195人。村集体流转土地统一经营，带动贫困户63户，195人。</t>
  </si>
  <si>
    <t>改善农业生产条件，提高农业生产效率，降低成本，提高产量，预计每户每年增收800元左右。</t>
  </si>
  <si>
    <t>佳县-产业项目-2022年-官庄柏树墕村高标准农田</t>
  </si>
  <si>
    <t>平整土地683亩。共涉及贫困户37户，109人。村集体流转土地统一经营，带动贫困户37户，109人。</t>
  </si>
  <si>
    <t>柏树墕村</t>
  </si>
  <si>
    <t>佳县-产业项目-2022年-官庄双碾村（天池花界村）高标准农田</t>
  </si>
  <si>
    <t>平整土地300亩。共涉及贫困户64户，169人。村集体流转土地统一经营，带动贫困户64户，169人。</t>
  </si>
  <si>
    <t>双碾村（天池花界村）</t>
  </si>
  <si>
    <t>佳县-产业项目-2022年-方塌镇谢家沟村高标准农田</t>
  </si>
  <si>
    <t>平整土地390亩。村集体流转土地统一经营，带动贫困户14户，32人。</t>
  </si>
  <si>
    <t>佳县-产业项目-2022年-方塌镇曹兴庄村高标准农田</t>
  </si>
  <si>
    <t>平整土地697亩。共涉及贫困户31户，81人。村集体流转土地统一经营，带动贫困户31户，81人。</t>
  </si>
  <si>
    <t>曹兴庄村</t>
  </si>
  <si>
    <t>佳县-产业项目-2022年-金明寺镇季家沟村高标准农田</t>
  </si>
  <si>
    <t>平整土地459亩。共涉及贫困户6户，21人。村集体流转土地统一经营，带动贫困户6户，21人。</t>
  </si>
  <si>
    <t>季家沟村</t>
  </si>
  <si>
    <t>佳县-产业项目-2022年-王家砭镇孙家峁村高标准农田</t>
  </si>
  <si>
    <t>平整土地377亩。村集体流转土地统一经营，带动贫困户22户，47人。</t>
  </si>
  <si>
    <t>孙家峁村</t>
  </si>
  <si>
    <t>佳县-产业项目-2022年-王家砭镇赵家沟村高标准农田</t>
  </si>
  <si>
    <t>平整土地711亩。共涉及贫困户139户，374人。村集体流转土地统一经营，带动贫困户139户，374人。</t>
  </si>
  <si>
    <t>赵家沟村</t>
  </si>
  <si>
    <t>佳县-产业项目-2022年-王家砭镇旧寨村高标准农田</t>
  </si>
  <si>
    <t>平整土地507亩。共涉及贫困户73户，73人。村集体流转土地统一经营，带动贫困户39户，74人。</t>
  </si>
  <si>
    <t>佳县-产业项目-2022年-王家砭镇王寨村高标准农田</t>
  </si>
  <si>
    <t>平整土地486亩。村集体流转土地统一经营，带动贫困户15户，30人。</t>
  </si>
  <si>
    <t>佳县-产业项目-2022年-王家砭镇王家砭村（康家崖窑村）高标准农田</t>
  </si>
  <si>
    <t>平整土地294亩。村集体流转土地统一经营，带动贫困户44户，95人。</t>
  </si>
  <si>
    <t>王家砭村（康家崖窑村）</t>
  </si>
  <si>
    <t>佳县-产业项目-2022年-王家砭镇刘家峁村高标准农田</t>
  </si>
  <si>
    <t>平整土地219亩。共涉及贫困户78户，210人。村集体流转土地统一经营，带动贫困户78户，210人。</t>
  </si>
  <si>
    <t>刘家峁村</t>
  </si>
  <si>
    <t>佳县-产业项目-2022年-通镇贺家坬村（高家源村）高标准农田</t>
  </si>
  <si>
    <t>平整土地686亩。共涉及贫困户67户，136人。村集体流转土地统一经营，带动贫困户67户，136人。</t>
  </si>
  <si>
    <t>贺家坬村（高家源村）</t>
  </si>
  <si>
    <t>佳县-产业项目-2022年-通镇闫新庄村高标准农田</t>
  </si>
  <si>
    <t>平整土地752亩。共涉及贫困户45户，116人。村集体流转土地统一经营，带动贫困户45户，116人。</t>
  </si>
  <si>
    <t>闫新庄村</t>
  </si>
  <si>
    <t>佳县-产业项目-2022年-通镇王家沟村高标准农田</t>
  </si>
  <si>
    <t>平整土地180亩。共涉及贫困户55户，138人。村集体流转土地统一经营，带动贫困户55户，138人。</t>
  </si>
  <si>
    <t>王家沟村</t>
  </si>
  <si>
    <t>佳县-产业项目-2022年-通镇西山（黑龙潭村）高标准农田</t>
  </si>
  <si>
    <t>平整土地276.97亩。共涉及贫困户62户，162人。村集体流转土地统一经营，带动贫困户62户，162人。</t>
  </si>
  <si>
    <t>西山（黑龙潭村）</t>
  </si>
  <si>
    <t>佳县-产业项目-2022年-朱官寨镇曹大塔村高标准农田</t>
  </si>
  <si>
    <t>平整土地368亩。共涉及贫困户59户，201人。村集体流转土地统一经营，带动贫困户59户，201人。</t>
  </si>
  <si>
    <t>曹大塔村</t>
  </si>
  <si>
    <t>佳县-产业项目-2022年-上高寨陈泥沟村高标准农田</t>
  </si>
  <si>
    <t>平整土地1340.55亩。村集体流转土地统一经营，带动贫困户13户，30人。</t>
  </si>
  <si>
    <t>陈泥沟村</t>
  </si>
  <si>
    <t>佳县-产业项目-2022年-上高寨木瓜树峁村高标准农田</t>
  </si>
  <si>
    <t>平整土地620亩。共涉及贫困户11户，20人。村集体流转土地统一经营，带动贫困户11户，20人。</t>
  </si>
  <si>
    <t>木瓜树峁村</t>
  </si>
  <si>
    <t>佳县-产业项目-2022年-上高寨徐家西畔村高标准农田</t>
  </si>
  <si>
    <t>平整土地460.1亩。共涉及贫困户45户，104人。村集体流转土地统一经营，带动贫困户45户，104人。</t>
  </si>
  <si>
    <t>徐家西畔村</t>
  </si>
  <si>
    <t>高标准农田</t>
  </si>
  <si>
    <t>平整土地829亩。共涉及贫困户24户，54人。村集体流转土地统一经营，带动贫困户24户，54人。</t>
  </si>
  <si>
    <t>方塌村</t>
  </si>
  <si>
    <t>平整土地702亩。共涉及贫困户6户，15人。村集体流转土地统一经营，带动贫困户6户，15人。</t>
  </si>
  <si>
    <t>园则河村（李栋畔村）</t>
  </si>
  <si>
    <t>平整土地1126亩。共涉及贫困户62户，172人。村集体流转土地统一经营，带动贫困户62户，172人。</t>
  </si>
  <si>
    <t>雷家坬村</t>
  </si>
  <si>
    <t>平整土地94亩。共涉及贫困户23户，44人。村集体流转土地统一经营，带动贫困户23户，44人。</t>
  </si>
  <si>
    <t>程家沟村</t>
  </si>
  <si>
    <t>平整土地292亩。共涉及贫困户37户，107人。村集体流转土地统一经营，带动贫困户37户，107人。</t>
  </si>
  <si>
    <t>火神山村（三皇梁村）</t>
  </si>
  <si>
    <t>平整土地721亩。共涉及贫困户83户，175人。村集体流转土地统一经营，带动贫困户83户，175人。</t>
  </si>
  <si>
    <t>见虎墕村</t>
  </si>
  <si>
    <t>平整土地597亩。共涉及贫困户49户，134人。村集体流转土地统一经营，带动贫困户49户，134人。</t>
  </si>
  <si>
    <t>官庄沟村</t>
  </si>
  <si>
    <t>平整土地910亩。共涉及贫困户30户，86人。村集体流转土地统一经营，带动贫困户30户，86人。</t>
  </si>
  <si>
    <t>王木匠沟村</t>
  </si>
  <si>
    <t>平整土地969亩。共涉及贫困户57户，152人。村集体流转土地统一经营，带动贫困户57户，152人。</t>
  </si>
  <si>
    <t>平整土地127亩。共涉及贫困户30户，84人。村集体流转土地统一经营，带动贫困户30户，84人。</t>
  </si>
  <si>
    <t>刘泉塌村（沙峁村）</t>
  </si>
  <si>
    <t>平整土地103亩。共涉及贫困户30户，91人。村集体流转土地统一经营，带动贫困户30户，91人。</t>
  </si>
  <si>
    <t>王家坬村</t>
  </si>
  <si>
    <t>平整土地242亩、。共涉及贫困户95户，261人。村集体流转土地统一经营，带动贫困户95户，261人。</t>
  </si>
  <si>
    <t>贺家仓村</t>
  </si>
  <si>
    <t>平整土地520亩。共涉及贫困户27户，68人。村集体流转土地统一经营，带动贫困户27户，68人。</t>
  </si>
  <si>
    <t>马家沟村</t>
  </si>
  <si>
    <t>平整土地1603亩。共涉及贫困户49户，131人。村集体流转土地统一经营，带动贫困户49户，131人。</t>
  </si>
  <si>
    <t>元峁村</t>
  </si>
  <si>
    <t>平整土地423亩。共涉及贫困户40户，107人。村集体流转土地统一经营，带动贫困户40户，107人。</t>
  </si>
  <si>
    <t>苏家坬村</t>
  </si>
  <si>
    <t>平整土地62亩。共涉及贫困户15户，39人。村集体流转土地统一经营，带动贫困户15户，39人。</t>
  </si>
  <si>
    <t>中刘家峁村（贺黄沟村）</t>
  </si>
  <si>
    <t>平整土地872亩。共涉及贫困户14户，40人。村集体流转土地统一经营，带动贫困户14户，40人。</t>
  </si>
  <si>
    <t>中石家坬村</t>
  </si>
  <si>
    <t>平整土地965.78亩。共涉及贫困户13户，30人。村集体流转土地统一经营，带动贫困户13户，30人。</t>
  </si>
  <si>
    <t>陈泥沟后山</t>
  </si>
  <si>
    <t>佳县-产业项目-2022年-上高寨陈家焉村肉牛养殖</t>
  </si>
  <si>
    <t>新建万只肉牛养殖场1处，配套相关设施，购买肉牛2000头。</t>
  </si>
  <si>
    <t>陈家焉村</t>
  </si>
  <si>
    <t>带动农户2845户，每户每年增收200元，产权归上高寨14个村集体共同所有</t>
  </si>
  <si>
    <t>谢家沟村治理土地200亩，包括覆土碾压40公分，施用有机肥400吨和深翻</t>
  </si>
  <si>
    <t>入户路改造</t>
  </si>
  <si>
    <t>佳县-生活条件改善-2022年-官庄等2镇办官庄三皇庙等2村人居环境提升</t>
  </si>
  <si>
    <t>官庄三皇庙村新建砖砌路4公里。乌镇董家坪村平整路面1394平米，硬化1394平米；砌护墙高3米，长50米；铺设管道60米；安装路灯4盏。</t>
  </si>
  <si>
    <t>官庄等2镇办</t>
  </si>
  <si>
    <t>官庄三皇庙等2村</t>
  </si>
  <si>
    <t>改善157户村民出行条件，形成财产权属归建厕农户所有。改善253户村民环境，形成资产归集体所有</t>
  </si>
  <si>
    <t>平整土地377亩。共涉及贫困户30户，66人。村集体流转土地统一经营，带动贫困户30户，66人。</t>
  </si>
  <si>
    <t>魏家畔村（米峰塌村）</t>
  </si>
  <si>
    <t>佳县-产业项目类-2022年度-康家港曹家小庄村-淤地坝项目</t>
  </si>
  <si>
    <t>溢洪道长73m，宽5m，高12m</t>
  </si>
  <si>
    <t>曹家小庄村</t>
  </si>
  <si>
    <t>有效保护农田26亩，其中脱贫户62户197人收益20亩，预计每亩增收450元</t>
  </si>
  <si>
    <t>佳县-产业项目类-2022年度--康家港大社村淤地坝项目</t>
  </si>
  <si>
    <t>溢洪道长78m，宽5m，高13m</t>
  </si>
  <si>
    <t>有效保护农田30亩，其中脱贫户114户296人收益22亩，预计每亩增收450元</t>
  </si>
  <si>
    <t>佳县-产业项目类-2022年度--康家港雷家沟村淤地坝项目</t>
  </si>
  <si>
    <t>溢洪道长60m，宽5m，高14m</t>
  </si>
  <si>
    <t>雷家沟村</t>
  </si>
  <si>
    <t>有效保护农田35亩，其中脱贫户95户270人收益28亩，预计每亩增收450元</t>
  </si>
  <si>
    <t>佳县-产业项目类-2022年度--康家港王家畔村淤地坝项目</t>
  </si>
  <si>
    <t>溢洪道长66m，宽5m，高18m</t>
  </si>
  <si>
    <t>王家畔村</t>
  </si>
  <si>
    <t>有效保护农田26亩，其中脱贫户48户131人收益20亩，预计每亩增收450元</t>
  </si>
  <si>
    <t>佳县-产业项目类-2022年度--大佛寺边则元淤地坝项目</t>
  </si>
  <si>
    <t>溢洪道长70m，宽5m，高12m</t>
  </si>
  <si>
    <t>边则元</t>
  </si>
  <si>
    <t>有效保护农田40亩，其中脱贫户73户166人收益32亩，预计每亩增收450元</t>
  </si>
  <si>
    <t>佳县-产业项目类-2022年度--大佛寺楼底淤地坝项目</t>
  </si>
  <si>
    <t>加固坝体，溢洪道长87m，宽4m，高15m</t>
  </si>
  <si>
    <t>楼底</t>
  </si>
  <si>
    <t>有效保护农田46亩，其中脱贫户82户164人收益35亩，预计每亩增收450元</t>
  </si>
  <si>
    <t>佳县-产业项目类-2022年度--大佛寺高家塄淤地坝项目</t>
  </si>
  <si>
    <t>加固坝体，坝长80m，宽4m，高15m</t>
  </si>
  <si>
    <t>高家塄</t>
  </si>
  <si>
    <t>有效保护农田30亩，其中脱贫户44户122人收益24亩，预计每亩增收450元</t>
  </si>
  <si>
    <t>佳县-产业项目类-2022年度--店镇赤牛峁村淤地坝项目</t>
  </si>
  <si>
    <t>加固坝体，溢洪道长77m，宽5m，高18m</t>
  </si>
  <si>
    <t>赤牛峁村</t>
  </si>
  <si>
    <t>有效保护农田35亩，其中脱贫户41户103人收益30亩，预计每亩增收450元</t>
  </si>
  <si>
    <t>加固坝体，坝长88m，宽5m，高15m</t>
  </si>
  <si>
    <t>有效保护农田45亩，其中脱贫户41户103人收益40亩，预计每亩增收450元</t>
  </si>
  <si>
    <t>加固坝体，坝长80m，宽5m，高16m</t>
  </si>
  <si>
    <t>有效保护农田28亩，其中脱贫户41户103人收益20亩，预计每亩增收450元</t>
  </si>
  <si>
    <t>佳县-产业项目类-2022年度--店镇葫芦旦村淤地坝项目</t>
  </si>
  <si>
    <t>加固坝体，坝长78m，宽5m，高15m</t>
  </si>
  <si>
    <t>葫芦旦村</t>
  </si>
  <si>
    <t>有效保护农田32亩，其中脱贫户40户97人收益25亩，预计每亩增收450元</t>
  </si>
  <si>
    <t>加固坝体，坝长90m，宽5m，高16m</t>
  </si>
  <si>
    <t>有效保护农田50亩，其中脱贫户40户97人收益45亩，预计每亩增收450元</t>
  </si>
  <si>
    <t>佳县-产业项目类-2022年度--店镇马家条村淤地坝项目</t>
  </si>
  <si>
    <t>加固坝体，坝长88m，宽5m，高17m</t>
  </si>
  <si>
    <t>马家条村</t>
  </si>
  <si>
    <t>有效保护农田38亩，其中脱贫户31户73人收益30亩，预计每亩增收450元</t>
  </si>
  <si>
    <t>佳县-产业项目类-2022年度--店镇乔家寨村淤地坝项目</t>
  </si>
  <si>
    <t>加固坝体，坝长85m，宽5m，高18m</t>
  </si>
  <si>
    <t>乔家寨村</t>
  </si>
  <si>
    <t>有效保护农田25亩，其中脱贫户18户52人收益22亩，预计每亩增收450元</t>
  </si>
  <si>
    <t>佳县-产业项目类-2022年度--店镇石窑村淤地坝项目</t>
  </si>
  <si>
    <t>加固坝体，坝长100m，宽5m，高17m</t>
  </si>
  <si>
    <t>石窑村</t>
  </si>
  <si>
    <t>有效保护农田26亩，其中脱贫户41户113人收益22亩，预计每亩增收450元</t>
  </si>
  <si>
    <t>佳县-产业项目类-2022年度--店镇思家沟淤地坝项目</t>
  </si>
  <si>
    <t>加固坝体，坝长98m，宽5m，高15m</t>
  </si>
  <si>
    <t>思家沟</t>
  </si>
  <si>
    <t>有效保护农田26亩，其中脱贫户82户245人收益20亩，预计每亩增收450元</t>
  </si>
  <si>
    <t>佳县-产业项目类-2022年度--店镇张顺家沟村淤地坝项目</t>
  </si>
  <si>
    <t>加固坝体，坝长88m，宽5m，高16m</t>
  </si>
  <si>
    <t>有效保护农田50亩，其中脱贫户30户65人收益40亩，预计每亩增收450元</t>
  </si>
  <si>
    <t>加固坝体，坝长80m，宽5m，高19m</t>
  </si>
  <si>
    <t>有效保护农田40亩，其中脱贫户30户65人收益30亩，预计每亩增收450元</t>
  </si>
  <si>
    <t>佳县-产业项目类-2022年度--方塌马能峁村淤地坝项目</t>
  </si>
  <si>
    <t>加固坝体，坝长90m，宽5m，高19m</t>
  </si>
  <si>
    <t>马能峁村</t>
  </si>
  <si>
    <t>有效保护农田26亩，其中脱贫户17户42人收益20亩，预计每亩增收450元</t>
  </si>
  <si>
    <t>佳县-产业项目类-2022年度--方塌马岔村余山自然村淤地坝项目</t>
  </si>
  <si>
    <t>马岔村余山自然村</t>
  </si>
  <si>
    <t>有效保护农田60亩，其中脱贫户30户75人收益50亩，预计每亩增收450元</t>
  </si>
  <si>
    <t>佳县-产业项目类-2022年度--官庄吕家墕村淤地坝项目</t>
  </si>
  <si>
    <t>加固坝体，坝长80m，宽5m，高17m</t>
  </si>
  <si>
    <t>有效保护农田60亩，其中脱贫户47户140人收益50亩，预计每亩增收450元</t>
  </si>
  <si>
    <t>佳县-产业项目类-2022年度--佳州街道办高家畔村淤地坝项目</t>
  </si>
  <si>
    <t>加固坝体，坝长100m，宽5m，高19m</t>
  </si>
  <si>
    <t>高家畔村</t>
  </si>
  <si>
    <t>有效保护农田30亩，其中脱贫户36户64人收益24亩，预计每亩增收450元</t>
  </si>
  <si>
    <t>佳县-产业项目类-2022年度--坑镇坑镇社区淤地坝项目</t>
  </si>
  <si>
    <t>坝高20m,卧管高17m，涵管长64m，明渠长10m</t>
  </si>
  <si>
    <t>背沟村</t>
  </si>
  <si>
    <t>有效保护农田20亩，其中脱贫户182户540人收益18亩，预计每亩增收450元</t>
  </si>
  <si>
    <t>坝高20m,卧管高15m，涵管长64m，明渠长14m</t>
  </si>
  <si>
    <t>坑镇社区</t>
  </si>
  <si>
    <t>有效保护农田40亩，其中脱贫户182户540人收益32亩，预计每亩增收450元</t>
  </si>
  <si>
    <t>佳县-产业项目类-2022年度--坑镇刘家坬淤地坝项目</t>
  </si>
  <si>
    <t>坝高20m,卧管高17m，涵管长60m，明渠长12m</t>
  </si>
  <si>
    <t>刘家坬</t>
  </si>
  <si>
    <t>有效保护农田20亩，其中脱贫户73户194收益18亩，预计每亩增收450元</t>
  </si>
  <si>
    <t>坝高20m,卧管高17m，涵管长60m，明渠长10m</t>
  </si>
  <si>
    <t>高仲家坬</t>
  </si>
  <si>
    <t>有效保护农田26亩，其中脱贫户73户194人收益20亩，预计每亩增收450元</t>
  </si>
  <si>
    <t>佳县-产业项目类-2022年度--坑镇张家岩淤地坝项目</t>
  </si>
  <si>
    <t>坝高20m,卧管高18m，涵管长70m，明渠长18m</t>
  </si>
  <si>
    <t>张家岩</t>
  </si>
  <si>
    <t>有效保护农田55亩，其中脱贫户65户185人收益50亩，预计每亩增收450元</t>
  </si>
  <si>
    <t>佳县-产业项目类-2022年度--坑镇赤牛坬淤地坝项目</t>
  </si>
  <si>
    <t>坝高20m,卧管高17m，涵管长66m，明渠长15m</t>
  </si>
  <si>
    <t>赤牛坬</t>
  </si>
  <si>
    <t>有效保护农田50亩，其中脱贫户62户164人收益45亩，预计每亩增收450元</t>
  </si>
  <si>
    <t>佳县-产业项目类-2022年度--刘家山黄家梁淤地坝项目</t>
  </si>
  <si>
    <t>坝高18m,卧管高17m，涵管长68m，明渠长16m</t>
  </si>
  <si>
    <t>黄家梁</t>
  </si>
  <si>
    <t>有效保护农田30亩，其中脱贫户86户205人收益28亩，预计每亩增收450元</t>
  </si>
  <si>
    <t>佳县-产业项目类-2022年度--刘家山郭家圪崂淤地坝项目</t>
  </si>
  <si>
    <t>坝高19m,卧管高17m，涵管长60m，明渠长14m</t>
  </si>
  <si>
    <t>郭家圪崂</t>
  </si>
  <si>
    <t>有效保护农田30亩，其中脱贫户80户191人收益25亩，预计每亩增收450元</t>
  </si>
  <si>
    <t>坝高20m,卧管高17m，涵管长66m，明渠长18m</t>
  </si>
  <si>
    <t>有效保护农田50亩，其中脱贫户80户191人收益38亩，预计每亩增收450元</t>
  </si>
  <si>
    <t>佳县-产业项目类-2022年度--木头峪镇井畔村淤地坝项目</t>
  </si>
  <si>
    <t>溢洪道长80m，宽5m，高15m，回填冲沟</t>
  </si>
  <si>
    <t>井畔村</t>
  </si>
  <si>
    <t>有效保护农田50亩，其中脱贫户59户107人收益40亩，预计每亩增收450元</t>
  </si>
  <si>
    <t>佳县-产业项目类-2022年度--木头峪镇东山村淤地坝项目</t>
  </si>
  <si>
    <t>溢洪道长80m，宽5m，高20m，回填冲沟</t>
  </si>
  <si>
    <t>东山村</t>
  </si>
  <si>
    <t>有效保护农田26亩，其中脱贫户27户57人收益20亩，预计每亩增收450元</t>
  </si>
  <si>
    <t>佳县-产业项目类-2022年度--木头峪镇前畔村淤地坝项目</t>
  </si>
  <si>
    <t>溢洪道长50m，宽5m，高2m，回填冲沟</t>
  </si>
  <si>
    <t>前畔村</t>
  </si>
  <si>
    <t>有效保护农田26亩，其中脱贫户11户21人收益20亩，预计每亩增收450元</t>
  </si>
  <si>
    <t>佳县-产业项目类-2022年度--木头峪镇高艾家沟村淤地坝项目</t>
  </si>
  <si>
    <t>溢洪道长60m，宽5m，高18m，回填冲沟</t>
  </si>
  <si>
    <t xml:space="preserve">高艾家沟村 </t>
  </si>
  <si>
    <t>有效保护农田60亩，其中脱贫户57户108人收益450亩，预计每亩增收450元</t>
  </si>
  <si>
    <t>佳县-产业项目类-2022年度--朱官寨石拳峰淤地坝项目</t>
  </si>
  <si>
    <t>溢洪道长70m，宽5m，高19m，回填冲沟</t>
  </si>
  <si>
    <t>石拳峰</t>
  </si>
  <si>
    <t>有效保护农田70亩，其中脱贫户71户255人收益50亩，预计每亩增收450元</t>
  </si>
  <si>
    <t>佳县-产业项目类-2022年度--朱官寨强家坬淤地坝项目</t>
  </si>
  <si>
    <t>溢洪道长60m，宽5m，高20m，回填冲沟</t>
  </si>
  <si>
    <t>强家坬</t>
  </si>
  <si>
    <t>有效保护农田20亩，其中脱贫户43户121人收益18亩，预计每亩增收450元</t>
  </si>
  <si>
    <t>佳县-产业项目类-2022年度--朱官寨落古峁村淤地坝项目</t>
  </si>
  <si>
    <t>落古峁村</t>
  </si>
  <si>
    <t>有效保护农田26亩，其中脱贫户9户26人收益20亩，预计每亩增收450元</t>
  </si>
  <si>
    <t>佳县-产业项目类-2022年度--朱官寨文家山村淤地坝项目</t>
  </si>
  <si>
    <t>溢洪道长70m，宽5m，高20m，回填冲沟</t>
  </si>
  <si>
    <t>文家山村</t>
  </si>
  <si>
    <t>有效保护农田40亩，其中脱贫户25户67人收益30亩，预计每亩增收450元</t>
  </si>
  <si>
    <t>佳县-产业项目类-2022年度--朱家坬楼墕村淤地坝项目</t>
  </si>
  <si>
    <t>溢洪道长70m，宽5m，高18m，回填冲沟</t>
  </si>
  <si>
    <t>朱家坬镇</t>
  </si>
  <si>
    <t>楼墕村</t>
  </si>
  <si>
    <t>有效保护农田30亩，其中脱贫户85户250人收益25亩，预计每亩增收450元</t>
  </si>
  <si>
    <t>佳县-产业项目类-2022年度--通镇闫辛庄村淤地坝项目</t>
  </si>
  <si>
    <t>溢洪道长90m，宽5m，高18m，回填冲沟</t>
  </si>
  <si>
    <t>闫辛庄村</t>
  </si>
  <si>
    <t>有效保护农田30亩，其中脱贫户46户119人收益25亩，预计每亩增收450元</t>
  </si>
  <si>
    <t>佳县-产业项目类-2022年度--通镇进柏沟村淤地坝项目</t>
  </si>
  <si>
    <t>进柏沟村</t>
  </si>
  <si>
    <t>有效保护农田30亩，其中脱贫户78户158人收益25亩，预计每亩增收450元</t>
  </si>
  <si>
    <t>佳县-产业项目类-2022年度--通镇白龙庙村淤地坝项目</t>
  </si>
  <si>
    <t>加固坝体，坝长88m，宽5m，高18m</t>
  </si>
  <si>
    <t>有效保护农田30亩，其中脱贫户40户100人收益20亩，预计每亩增收450元</t>
  </si>
  <si>
    <t>佳县-产业项目类-2022年度--通镇李厚淤地坝项目</t>
  </si>
  <si>
    <t>加固坝体，坝长78m，宽5m，高20m</t>
  </si>
  <si>
    <t>李厚</t>
  </si>
  <si>
    <t>有效保护农田25亩，其中脱贫户98户231人收益20亩，预计每亩增收450元</t>
  </si>
  <si>
    <t>佳县-产业项目类-2022年度--通镇桑沟淤地坝项目</t>
  </si>
  <si>
    <t>加固坝体，坝长80m，宽5m，高20m</t>
  </si>
  <si>
    <t>桑沟</t>
  </si>
  <si>
    <t>有效保护农田40亩，其中脱贫户38户85人收益36亩，预计每亩增收450元</t>
  </si>
  <si>
    <t>佳县-产业项目类-2022年度--通镇向阳湾淤地坝项目</t>
  </si>
  <si>
    <t>加固坝体，坝长90m，宽5m，高15m</t>
  </si>
  <si>
    <t>向阳湾</t>
  </si>
  <si>
    <t>有效保护农田26亩，其中脱贫户59户162人收益20亩，预计每亩增收450元</t>
  </si>
  <si>
    <t>佳县-产业项目类-2022年度--朱官寨大王庙沟淤地坝项目</t>
  </si>
  <si>
    <t>加固坝体，坝长90m，宽5m，高20m</t>
  </si>
  <si>
    <t>大王庙沟</t>
  </si>
  <si>
    <t>有效保护农田35亩，其中脱贫户37户100人收益25亩，预计每亩增收450元</t>
  </si>
  <si>
    <t>佳县-产业项目类-2022年度--朱官寨秦家沟淤地坝项目</t>
  </si>
  <si>
    <t>加固坝体，坝长95m，宽5m，高18m</t>
  </si>
  <si>
    <t>秦家沟</t>
  </si>
  <si>
    <t>有效保护农田40亩，其中脱贫户40户108人收益30亩，预计每亩增收450元</t>
  </si>
  <si>
    <t>佳县-产业项目类-2022年度--乌镇黄家圪崂村淤地坝项目</t>
  </si>
  <si>
    <t>加固坝体，坝长100m，宽5m，高18m</t>
  </si>
  <si>
    <t>黄家圪崂村</t>
  </si>
  <si>
    <t>有效保护农田60亩，其中脱贫户55户124人收益50亩，预计每亩增收450元</t>
  </si>
  <si>
    <t>佳县-产业项目类-2022年度--金明寺季家沟村淤地坝项目</t>
  </si>
  <si>
    <t>有效保护农田50亩，其中脱贫户6户21人收益40亩，预计每亩增收450元</t>
  </si>
  <si>
    <t>佳县-产业项目类-2022年度--金明寺白家窨则村刘武家峁自然村淤地坝项目</t>
  </si>
  <si>
    <t>加固坝体，坝长100m，宽5m，高20m</t>
  </si>
  <si>
    <t>白家窨则村刘武家峁自然村</t>
  </si>
  <si>
    <t>有效保护农田30亩，其中脱贫户40户116人收益20亩，预计每亩增收450元</t>
  </si>
  <si>
    <t>佳县-产业项目类-2022年度--上高寨乡上高寨村段家沟自然村淤地坝项目</t>
  </si>
  <si>
    <t>加固坝体，坝长95m，宽5m，高16m</t>
  </si>
  <si>
    <t>上高寨村段家沟自然村</t>
  </si>
  <si>
    <t>有效保护农田50亩，其中脱贫户50户127人收益40亩，预计每亩增收450元</t>
  </si>
  <si>
    <t>佳县-产业项目类-2022年度--刘国具白家舍沟村淤地坝项目</t>
  </si>
  <si>
    <t>加固坝体，坝长85m，宽5m，高17m</t>
  </si>
  <si>
    <t>白家舍沟村</t>
  </si>
  <si>
    <t>有效保护农田50亩，其中脱贫户77户170人收益40亩，预计每亩增收450元</t>
  </si>
  <si>
    <t>佳县-产业项目类-2022年度--峪口峪口村淤地坝项目</t>
  </si>
  <si>
    <t>峪口便民服务中心</t>
  </si>
  <si>
    <t>峪口村</t>
  </si>
  <si>
    <t>有效保护农田20亩，其中脱贫户57户120人收益15亩，预计每亩增收450元</t>
  </si>
  <si>
    <t>佳县-产业项目类-2022年度--金明寺元团峁村淤地坝项目</t>
  </si>
  <si>
    <t>元团峁村</t>
  </si>
  <si>
    <t>有效保护农田35亩，其中脱贫户28户79人收益25亩，预计每亩增收450元</t>
  </si>
  <si>
    <t>佳县-产业项目类-2022年度--金明寺李柏亮沟村淤地坝项目</t>
  </si>
  <si>
    <t>李柏亮沟村</t>
  </si>
  <si>
    <t>有效保护农田60亩，其中脱贫户50户150人收益50亩，预计每亩增收450元</t>
  </si>
  <si>
    <t>佳县-产业项目类-2022年度--通镇大李家坬村淤地坝项目</t>
  </si>
  <si>
    <t>加固坝体，坝长88m，宽5m，高20m</t>
  </si>
  <si>
    <t>大李家坬村</t>
  </si>
  <si>
    <t>有效保护农田40亩，其中脱贫户49户105人收益30亩，预计每亩增收450元</t>
  </si>
  <si>
    <t>有效保护农田65亩，其中脱贫户40户100人收益50亩，预计每亩增收450元</t>
  </si>
  <si>
    <t>佳县-产业项目类-2022年度--上高寨云家码头村淤地坝项目</t>
  </si>
  <si>
    <t>云家码头村</t>
  </si>
  <si>
    <t>有效保护农田68亩，其中脱贫户34户81人收益60亩，预计每亩增收450元</t>
  </si>
  <si>
    <t>佳县-产业项目类-2022年度--官庄刘才沟村淤地坝项目</t>
  </si>
  <si>
    <t>溢洪道长65m，宽5m，高18m，回填冲沟</t>
  </si>
  <si>
    <t>刘才沟村</t>
  </si>
  <si>
    <t>有效保护农田30亩，其中脱贫户67户142人收益25亩，预计每亩增收450元</t>
  </si>
  <si>
    <t>佳县-产业项目类-2022年度--店镇神堂沟村淤地坝项目</t>
  </si>
  <si>
    <t>神堂沟村</t>
  </si>
  <si>
    <t>有效保护农田60亩，其中脱贫户9户23人收益50亩，预计每亩增收450元</t>
  </si>
  <si>
    <t>佳县-产业项目类-2022年度--刘家山秦家硷村桃园则沟自然村淤地坝项目</t>
  </si>
  <si>
    <t>溢洪道长69m，宽5m，高20m，回填冲沟</t>
  </si>
  <si>
    <t>秦家硷村桃园则沟自然村</t>
  </si>
  <si>
    <t>有效保护农田30亩，其中脱贫户106户277人收益20亩，预计每亩增收450元</t>
  </si>
  <si>
    <t>佳县-产业项目类-2022年度--上高寨高家洼上自然村淤地坝项目</t>
  </si>
  <si>
    <t>溢洪道长68m，宽5m，高18m，回填冲沟</t>
  </si>
  <si>
    <t>上高寨村高家洼上自然村</t>
  </si>
  <si>
    <t>有效保护农田60亩，其中脱贫户50户127人收益50亩，预计每亩增收450元</t>
  </si>
  <si>
    <t>佳县-产业项目类-2022年度--上高寨前郑家沟村柳树峁自然村淤地坝项目</t>
  </si>
  <si>
    <t>溢洪道长69m，宽5m，高18m，回填冲沟</t>
  </si>
  <si>
    <t>前郑家沟村柳树峁自然村</t>
  </si>
  <si>
    <t>有效保护农田26亩，其中脱贫户43户84人收益20亩，预计每亩增收450元</t>
  </si>
  <si>
    <t>佳县-产业项目类-2022年度--兴隆寺胡家峁村旧谷地峁自然村淤地坝项目</t>
  </si>
  <si>
    <t>溢洪道长80m，宽5m，高19m，回填冲沟</t>
  </si>
  <si>
    <t>胡家峁村旧谷地峁自然村</t>
  </si>
  <si>
    <t>183</t>
  </si>
  <si>
    <t>有效保护农田55亩，其中脱贫户56户175人收益40亩，预计每亩增收450元</t>
  </si>
  <si>
    <t>佳县-产业项目类-2022年度--兴隆寺高家河村淤地坝项目</t>
  </si>
  <si>
    <t>高家河村</t>
  </si>
  <si>
    <t>265</t>
  </si>
  <si>
    <t>有效保护农田68亩，其中脱贫户66户185人收益55亩，预计每亩增收450元</t>
  </si>
  <si>
    <t>佳县-产业项目类-2022年度--兴隆寺磨家川村淤地坝项目</t>
  </si>
  <si>
    <t>磨家川村</t>
  </si>
  <si>
    <t>206</t>
  </si>
  <si>
    <t>有效保护农田50亩，其中脱贫户65户162人收益40亩，预计每亩增收450元</t>
  </si>
  <si>
    <t>佳县-产业项目类-2022年度--兴隆寺梁家岔村淤地坝项目</t>
  </si>
  <si>
    <t>梁家岔村</t>
  </si>
  <si>
    <t>421</t>
  </si>
  <si>
    <t>有效保护农田60亩，其中脱贫户106户285人收益50亩，预计每亩增收450元</t>
  </si>
  <si>
    <t>佳县-产业项目类-2022年度--兴隆寺麻黄界村淤地坝项目</t>
  </si>
  <si>
    <t>溢洪道长78m，宽5m，高20m，回填冲沟</t>
  </si>
  <si>
    <t>288</t>
  </si>
  <si>
    <t>有效保护农田55亩，其中脱贫户76户187人收益45亩，预计每亩增收450元</t>
  </si>
  <si>
    <t>佳县-产业项目类-2022年度--兴隆寺贺家硷村淤地坝项目</t>
  </si>
  <si>
    <t>贺家硷村</t>
  </si>
  <si>
    <t>285</t>
  </si>
  <si>
    <t>有效保护农田50亩，其中脱贫户86户221人收益40亩，预计每亩增收450元</t>
  </si>
  <si>
    <t>佳县-产业项目类-2022年度--康家港任家沟淤地坝项目</t>
  </si>
  <si>
    <t>溢洪道长72m，宽5m，高20m，回填冲沟</t>
  </si>
  <si>
    <t>任家沟</t>
  </si>
  <si>
    <t>有效保护农田30亩，其中脱贫户72户180人收益20亩，预计每亩增收450元</t>
  </si>
  <si>
    <t>佳县-产业项目类-2022年度--官庄东元村淤地坝项目</t>
  </si>
  <si>
    <t>东元村</t>
  </si>
  <si>
    <t>有效保护农田50亩，其中脱贫户25户66人收益45亩，预计每亩增收450元</t>
  </si>
  <si>
    <t>佳县-产业项目类-2022年度--通镇陈家焉村淤地坝项目</t>
  </si>
  <si>
    <t>陈家焉</t>
  </si>
  <si>
    <t>有效保护农田50亩，其中脱贫户59户117人收益45亩，预计每亩增收450元</t>
  </si>
  <si>
    <t>佳县-产业项目类-2022年度--兴隆寺贺家硷蒋家崖自然村淤地坝项目</t>
  </si>
  <si>
    <t>贺家硷村蒋家崖自然村</t>
  </si>
  <si>
    <t>有效保护农田45亩，其中脱贫户86户237人收益40亩，预计每亩增收450元</t>
  </si>
  <si>
    <t>佳县-产业项目类-2022年度--兴隆寺麻黄界村桃梁沟自然村淤地坝项目</t>
  </si>
  <si>
    <t>溢洪道长76m，宽5m，高20m，回填冲沟</t>
  </si>
  <si>
    <t>麻黄界村桃梁沟自然村</t>
  </si>
  <si>
    <t>有效保护农田55亩，其中脱贫户77户195人收益50亩，预计每亩增收450元</t>
  </si>
  <si>
    <t>佳县-产业项目类-2022年度--乌镇董家坪村徐家坪自然村淤地坝项目</t>
  </si>
  <si>
    <t>溢洪道长79m，宽5m，高19m，回填冲沟</t>
  </si>
  <si>
    <t>董家坪村徐家坪自然村</t>
  </si>
  <si>
    <t>有效保护农田30亩，其中脱贫户41户91人收益25亩，预计每亩增收450元</t>
  </si>
  <si>
    <t>佳县-产业项目类-2022年度--通镇西山村河川自然村淤地坝项目</t>
  </si>
  <si>
    <t>西山村河川自然村</t>
  </si>
  <si>
    <t>有效保护农田60亩，其中脱贫户63户173人收益54亩，预计每亩增收450元</t>
  </si>
  <si>
    <t>佳县-产业项目类-2022年度--朱官寨石家坬村淤地坝项目</t>
  </si>
  <si>
    <t>石家坬</t>
  </si>
  <si>
    <t>有效保护农田70亩，其中脱贫户90户292人收益62亩，预计每亩增收450元</t>
  </si>
  <si>
    <t>佳县-产业项目类-2022年度--朱官寨曹家大塌村崔家坬自然村淤地坝项目</t>
  </si>
  <si>
    <t>加固坝体，坝长98m，宽5m，高20m</t>
  </si>
  <si>
    <t>曹家大塌村崔家坬自然村</t>
  </si>
  <si>
    <t>有效保护农田60亩，其中脱贫户60户205人收益54亩，预计每亩增收450元</t>
  </si>
  <si>
    <t>佳县-产业项目类-2022年度--朱家坬白家焉村淤地坝项目</t>
  </si>
  <si>
    <t>白家焉</t>
  </si>
  <si>
    <t>有效保护农田30亩，其中脱贫户57户209人收益20亩，预计每亩增收450元</t>
  </si>
  <si>
    <t>解决安全饮水</t>
  </si>
  <si>
    <t>佳县-生活条件改善类-2022年度-大佛寺便民服务中心丁家坪村-巩固安全饮水项目</t>
  </si>
  <si>
    <t>水源水池1眼，新建机房1间。</t>
  </si>
  <si>
    <t>丁家坪村</t>
  </si>
  <si>
    <t>巩固了全村480户1404人,其中脱贫户132户370人饮水安全</t>
  </si>
  <si>
    <t>佳县-生活条件改善类-2022年度-大佛寺便民服务中心枣坪村-巩固安全饮水项目</t>
  </si>
  <si>
    <t>新建  人工井一口深12m，上口1.5m处9m，扩口3m处深3m，100m输电电缆线，两项水泵一套</t>
  </si>
  <si>
    <t>枣坪村</t>
  </si>
  <si>
    <t>巩固了全村504户1354人,其中脱贫户141户357人饮水安全</t>
  </si>
  <si>
    <t>佳县-生活条件改善类-2022年度-大佛寺便民服务中心张家坪村-巩固安全饮水项目</t>
  </si>
  <si>
    <t>水源井两口等</t>
  </si>
  <si>
    <t>张家坪村</t>
  </si>
  <si>
    <t>巩固了全村269户790人,其中脱贫户68户186人饮水安全</t>
  </si>
  <si>
    <t>佳县-生活条件改善类-2022年度-大佛寺便民服务中心边子元村陈家山自然村-巩固安全饮水项目</t>
  </si>
  <si>
    <t>改建人工井1处，新建机房1间。</t>
  </si>
  <si>
    <t>边子元村陈家山自然村</t>
  </si>
  <si>
    <t>巩固了全村310户903人,其中脱贫户73户166人饮水安全</t>
  </si>
  <si>
    <t>佳县-生活条件改善类-2022年度-大佛寺便民服务中心长塄村后坬自然村-巩固安全饮水项目</t>
  </si>
  <si>
    <t>防洪墙10m，新建泵房一间，</t>
  </si>
  <si>
    <t>长塄村后坬自然村</t>
  </si>
  <si>
    <t>巩固了全村294户866人,其中脱贫户89户241人饮水安全</t>
  </si>
  <si>
    <t>佳县-生活条件改善类-2022年度-大佛寺便民服务中心楼底村-巩固安全饮水项目</t>
  </si>
  <si>
    <t>水源蓄水池改建</t>
  </si>
  <si>
    <t>楼底村</t>
  </si>
  <si>
    <t>巩固了全村354户884人,其中脱贫户82户164人饮水安全</t>
  </si>
  <si>
    <t>佳县-生活条件改善类-2022年度-店镇勃牛沟村麻沟周边-巩固安全饮水项目</t>
  </si>
  <si>
    <t>人工井1眼，机房1间，dn32的钢管40m,两项水泵2台</t>
  </si>
  <si>
    <t>勃牛沟村麻沟周边</t>
  </si>
  <si>
    <t>巩固了全村419户1280人,其中脱贫户90户273人饮水安全</t>
  </si>
  <si>
    <t>佳县-生活条件改善类-2022年度-店镇高家坬村铁芦峁自然村-巩固安全饮水项目</t>
  </si>
  <si>
    <t>新建60方高位水池1座，检修井3座，Φ50mmPE管549m，DN50钢管95m，水泵1台，配电柜1台，水表70户。</t>
  </si>
  <si>
    <t>高家坬村铁芦峁自然村</t>
  </si>
  <si>
    <t>巩固了全村367户1140人,其中脱贫户40户109人饮水安全</t>
  </si>
  <si>
    <t>佳县-生活条件改善类-2022年度-店镇马家条村-巩固安全饮水项目</t>
  </si>
  <si>
    <t>扩建水源井1眼。</t>
  </si>
  <si>
    <t>巩固了全村261户735人,其中脱贫户31户73人饮水安全</t>
  </si>
  <si>
    <t>佳县-生活条件改善类-2022年度-店镇店头村店镇街区-巩固安全饮水项目</t>
  </si>
  <si>
    <t>人工井一口，深15m全部岩层，泥沟铺设输水管线1200m，三相水泵一台200m扬程，配电柜一套，阳湾新建人工井12m全部基岩，村委会新建机井一座100m，全部基岩</t>
  </si>
  <si>
    <t>店头村店镇街区</t>
  </si>
  <si>
    <t>巩固了全村414户1088人,其中脱贫户60户151人饮水安全</t>
  </si>
  <si>
    <t>佳县-生活条件改善类-2022年度-店镇西山村-巩固安全饮水项目</t>
  </si>
  <si>
    <t>平燕子沟水源井现在深20m，直径1.2m，下挖6m，底部3m扩为直径3m的水源井</t>
  </si>
  <si>
    <t>西山村</t>
  </si>
  <si>
    <t>巩固了全村148户499人,其中脱贫户22户51人饮水安全</t>
  </si>
  <si>
    <t>佳县-生活条件改善类-2022年度-店镇三岔沟村贾家新庄自然村-巩固安全饮水项目</t>
  </si>
  <si>
    <t>井沟新建人工井26m，土层6m，岩层16m，更换管道100m</t>
  </si>
  <si>
    <t>三岔沟村贾家新庄自然村</t>
  </si>
  <si>
    <t>巩固了全村171户556人,其中脱贫户41户120人饮水安全</t>
  </si>
  <si>
    <t>佳县-生活条件改善类-2022年度-店镇乔家枣坪村-巩固安全饮水项目</t>
  </si>
  <si>
    <t>新建水源井一口，输配水管网6km，入户管道及配套设备14套，三相电线300m，高位水池45m³一座，检查井6座，机房一座，水泵一台，配电柜一座</t>
  </si>
  <si>
    <t>乔家枣坪村</t>
  </si>
  <si>
    <t>巩固了全村275户887人,其中脱贫户45户115人饮水安全</t>
  </si>
  <si>
    <t>佳县-生活条件改善类-2022年度-方塌镇折家畔村（断桥）-巩固安全饮水项目</t>
  </si>
  <si>
    <t>新建1座水源水池，30m集水廊道，新建1间机房，铺设DN50钢管100m，水泵1台。</t>
  </si>
  <si>
    <t>折家畔村（断桥）</t>
  </si>
  <si>
    <t>巩固了全村217户635人,其中脱贫户10户29人饮水安全</t>
  </si>
  <si>
    <t>佳县-生活条件改善类-2022年度-方塌镇曹新庄村富家塌自然村-巩固安全饮水项目</t>
  </si>
  <si>
    <t>修建高位高位水池一座，输水管线1000m，配水管网，2400m，检查井8座，380v电线260m，水泵一台250m扬程，泵管80m，电缆线120m，配电柜一台，入户管道及配套设施30套。</t>
  </si>
  <si>
    <t>曹新庄村富家塌自然村</t>
  </si>
  <si>
    <t>巩固了全村239户724人,其中脱贫户31户81人饮水安全</t>
  </si>
  <si>
    <t>佳县-生活条件改善类-2022年度-官庄便民服务中心站马焉村-巩固安全饮水项目</t>
  </si>
  <si>
    <t>管网铺设2km，检查井5座</t>
  </si>
  <si>
    <t>巩固了全村212户582人,其中脱贫户29户66人饮水安全</t>
  </si>
  <si>
    <t>佳县-生活条件改善类-2022年度-官庄便民服务中心柴家畔村-巩固安全饮水项目</t>
  </si>
  <si>
    <t>更换配水管网5km，入户63户，新建高位水池一座等</t>
  </si>
  <si>
    <t>巩固了全村208户644人,其中脱贫户63户196人饮水安全</t>
  </si>
  <si>
    <t>佳县-生活条件改善类-2022年度-官庄便民服务中心王家焉村-巩固安全饮水项目</t>
  </si>
  <si>
    <t>新建水源井一口，更换输配水管网2.5km，检查井4座，水泵一台，配电柜一套</t>
  </si>
  <si>
    <t>巩固了全村160户451人,其中脱贫户47户140人饮水安全</t>
  </si>
  <si>
    <t>佳县-生活条件改善类-2022年度-官庄便民服务中心杨家畔村-巩固安全饮水项目</t>
  </si>
  <si>
    <t>新建高位水池一座60m³，输配水管网2km，水泵一台，配电柜一套等</t>
  </si>
  <si>
    <t>巩固了全村461户1332人,其中脱贫户83户237人饮水安全</t>
  </si>
  <si>
    <t>佳县-生活条件改善类-2022年度-官庄便民服务中心双碾沟村二郎山-巩固安全饮水项目</t>
  </si>
  <si>
    <t>新建水源井一口，更换输配水管网4km，检查井8座，水泵一台，配电柜一套，电线300m</t>
  </si>
  <si>
    <t>双碾沟村二郎山</t>
  </si>
  <si>
    <t>巩固了全村285户772人,其中脱贫户64户170人饮水安全</t>
  </si>
  <si>
    <t>佳县-生活条件改善类-2022年度-官庄便民服务中心柏树焉村-巩固安全饮水项目</t>
  </si>
  <si>
    <t>铺设Φ50mmPE管1421m，铺设Φ25mmPE管750m，检修井4座，入户工程15户。</t>
  </si>
  <si>
    <t>巩固了全村186户583人,其中脱贫户37户111人饮水安全</t>
  </si>
  <si>
    <t>佳县-生活条件改善类-2022年度-佳州街道办事处西峰则村-巩固安全饮水项目</t>
  </si>
  <si>
    <t xml:space="preserve"> 西峰子新建人工井一座深20m，三相电线500m，输水管线1000m，机房一座，排气阀井一座</t>
  </si>
  <si>
    <t>西峰则村</t>
  </si>
  <si>
    <t>巩固了全村310户854人,其中脱贫户51户94人饮水安全</t>
  </si>
  <si>
    <t>佳县-生活条件改善类-2022年度-佳州街道办事处西峰则村小李家坬自然村-巩固安全饮水项目</t>
  </si>
  <si>
    <t xml:space="preserve"> 新建水源井18m，全部为基岩，输水管线1000m，配水主管道1500m，入户管道及配套设施60户，机房一座，检查井10个。</t>
  </si>
  <si>
    <t>西峰则村小李家坬自然村</t>
  </si>
  <si>
    <t>佳县-生活条件改善类-2022年度-佳州街道办事处韩宏道村-巩固安全饮水项目</t>
  </si>
  <si>
    <t>维修高位水池60一座，（内砌砖），新建检查井1座，水表140块</t>
  </si>
  <si>
    <t>韩宏道村</t>
  </si>
  <si>
    <t>巩固了全村190户603人,其中脱贫户28户50人饮水安全</t>
  </si>
  <si>
    <t>佳县-生活条件改善类-2022年度-佳州街道办事处小会坪村-巩固安全饮水项目</t>
  </si>
  <si>
    <t>更换主管道3200m，入户管道及配套设施53户，检查井14座，机砖路面拆除恢复500m</t>
  </si>
  <si>
    <t>小会坪村</t>
  </si>
  <si>
    <t>巩固了全村241户704人,其中脱贫户45户89人饮水安全</t>
  </si>
  <si>
    <t>佳县-生活条件改善类-2022年度-佳州街道办事处朱条沟村-巩固安全饮水项目</t>
  </si>
  <si>
    <t>新建人工井一口，15m深，输水管线600m，配水管网400m，机房2座，配电柜1套，三相电线200m，三相电缆线30m，三相水泵一台，两相水泵一台，检查井2座</t>
  </si>
  <si>
    <t>朱条沟村</t>
  </si>
  <si>
    <t>巩固了全村182户574人,其中脱贫户65户194人饮水安全</t>
  </si>
  <si>
    <t>佳县-生活条件改善类-2022年度-佳州街道办事处玉马家畔村马家畔自然村-巩固安全饮水项目</t>
  </si>
  <si>
    <t>输水管线600m，</t>
  </si>
  <si>
    <t>玉马家畔村马家畔自然村</t>
  </si>
  <si>
    <t>巩固了全村367户1145人,其中脱贫户44户88人饮水安全</t>
  </si>
  <si>
    <t>佳县-生活条件改善类-2022年度-佳州街道办事处闫家坪村-巩固安全饮水项目</t>
  </si>
  <si>
    <t>人工井1眼，机房1间，管道700m</t>
  </si>
  <si>
    <t>闫家坪村</t>
  </si>
  <si>
    <t>巩固了全村423户1109人,其中脱贫户110户233人饮水安全</t>
  </si>
  <si>
    <t>佳县-生活条件改善类-2022年度-佳州街道办事处崔家畔村-巩固安全饮水项目</t>
  </si>
  <si>
    <t>更换配水管网2500m，新建高位水池1座等</t>
  </si>
  <si>
    <t>崔家畔村</t>
  </si>
  <si>
    <t>巩固了全村189户461人,其中脱贫户49户89人饮水安全</t>
  </si>
  <si>
    <t>佳县-生活条件改善类-2022年度-佳州街道办事处马家墕村朱家山自然村-巩固安全饮水项目</t>
  </si>
  <si>
    <t>输水管线延伸1km，三相水泵一台，配电柜一套，电缆线80m，配水管网3km，高位水池60m³一座，检查井15座</t>
  </si>
  <si>
    <t>马家墕村朱家山自然村</t>
  </si>
  <si>
    <t>巩固了全村392户1194人,其中脱贫户67户132人饮水安全</t>
  </si>
  <si>
    <t>佳县-生活条件改善类-2022年度-佳州街道办事处申家湾村大西沟自然村-巩固安全饮水项目</t>
  </si>
  <si>
    <t>管网延伸1.8km等</t>
  </si>
  <si>
    <t>申家湾村大西沟自然村</t>
  </si>
  <si>
    <t>巩固了全村298户788人,其中脱贫户43户73人饮水安全</t>
  </si>
  <si>
    <t>佳县-生活条件改善类-2022年度-金明寺镇魏家畔村米丰塌自然村-巩固安全饮水项目</t>
  </si>
  <si>
    <t>铺设管网1879m，检修井1座。</t>
  </si>
  <si>
    <t>魏家畔村米丰塌自然村</t>
  </si>
  <si>
    <t>巩固了全村209户581人,其中脱贫户30户66人饮水安全</t>
  </si>
  <si>
    <t>佳县-生活条件改善类-2022年度-金明寺镇季家沟村-巩固安全饮水项目</t>
  </si>
  <si>
    <t>管道延伸4km，入户管道及配套设施60套，检查井16座等</t>
  </si>
  <si>
    <t>巩固了全村106户368人,其中脱贫户6户21人饮水安全</t>
  </si>
  <si>
    <t>佳县-生活条件改善类-2022年度-金明寺镇张家墕村-巩固安全饮水项目</t>
  </si>
  <si>
    <t>新建水源井两口，高位蓄水池两座，输配水管线10km，水泵两台，机房两座，配电柜两套，入户管道及配套设施60套，三相输电1.6km</t>
  </si>
  <si>
    <t>张家墕村</t>
  </si>
  <si>
    <t>巩固了全村237户673人,其中脱贫户46户127人饮水安全</t>
  </si>
  <si>
    <t>佳县-生活条件改善类-2022年度-金明寺镇中石家坬村-巩固安全饮水项目</t>
  </si>
  <si>
    <t>铺设管网2646m，检修井10座。</t>
  </si>
  <si>
    <t>巩固了全村227户633人,其中脱贫户14户40人饮水安全</t>
  </si>
  <si>
    <t>佳县-生活条件改善类-2022年度-金明寺镇白家窨则村刘武家峁自然村-巩固安全饮水项目</t>
  </si>
  <si>
    <t>铺设管网600m，更换水泵1台，检修井1座。</t>
  </si>
  <si>
    <t>巩固了全村171户449人,其中脱贫户40户112人饮水安全</t>
  </si>
  <si>
    <t>佳县-生活条件改善类-2022年度-金明寺镇高家沟村白家渠自然村-巩固安全饮水项目</t>
  </si>
  <si>
    <t xml:space="preserve">修建水源井1眼，修建高位水池1座，检查井12座，三相电400米，输水800m，配水管网2500m，机房一座，水泵一台200m扬程，配电柜一台 </t>
  </si>
  <si>
    <t>高家沟村白家渠自然村</t>
  </si>
  <si>
    <t>巩固了全村108户295人,其中脱贫户31户97人饮水安全</t>
  </si>
  <si>
    <t>佳县-生活条件改善类-2022年度-金明寺镇袁家岔村-巩固安全饮水项目</t>
  </si>
  <si>
    <t>铺设管网150m，检修井1座。</t>
  </si>
  <si>
    <t>袁家岔村</t>
  </si>
  <si>
    <t>巩固了全村149户394人,其中脱贫户31户65人饮水安全</t>
  </si>
  <si>
    <t>佳县-生活条件改善类-2022年度-康家港便民服务中心雷家沟村-巩固安全饮水项目</t>
  </si>
  <si>
    <t>新建水源水池1座，新建水源井1眼。</t>
  </si>
  <si>
    <t>巩固了全村323户871人,其中脱贫户95户270人饮水安全</t>
  </si>
  <si>
    <t>佳县-生活条件改善类-2022年度-康家港便民服务中心王家畔村石峁头自然村-巩固安全饮水项目</t>
  </si>
  <si>
    <t>机房1间。两项潜水泵1台，铺设Φ40mmPE管铺设1.6mpa750m，架设DN40钢管675m。检修井4个。电缆线150m。</t>
  </si>
  <si>
    <t>王家畔村石峁头自然村</t>
  </si>
  <si>
    <t>巩固了全村174户500人,其中脱贫户48户131人饮水安全</t>
  </si>
  <si>
    <t>佳县-生活条件改善类-2022年度-康家港便民服务中心王家畔村-巩固安全饮水项目</t>
  </si>
  <si>
    <t xml:space="preserve">改扩建水源水池 下峁坪维修水源水池，柳个檫改扩建水源井一处  </t>
  </si>
  <si>
    <t>佳县-生活条件改善类-2022年度-康家港便民服务中心前郭家沟村郭家沟-巩固安全饮水项目</t>
  </si>
  <si>
    <t>新建水源井一口15m，维修水源1处，检修井2个，Φ32mmPE管150m，两项泵2台</t>
  </si>
  <si>
    <t>前郭家沟村郭家沟</t>
  </si>
  <si>
    <t>巩固了全村267户870人,其中脱贫户109户307人饮水安全</t>
  </si>
  <si>
    <t>佳县-生活条件改善类-2022年度-康家港便民服务中心麻地沟村-巩固安全饮水项目</t>
  </si>
  <si>
    <t>改扩建水源水池一座</t>
  </si>
  <si>
    <t>麻地沟村</t>
  </si>
  <si>
    <t>巩固了全村209户626人,其中脱贫户53户124人饮水安全</t>
  </si>
  <si>
    <t>佳县-生活条件改善类-2022年度-康家港便民服务中心麻地沟村火石山自然村-巩固安全饮水项目</t>
  </si>
  <si>
    <t>新建水源井1座</t>
  </si>
  <si>
    <t>麻地沟村火石山自然村</t>
  </si>
  <si>
    <t>佳县-生活条件改善类-2022年度-康家港便民服务中心沙坪上村-巩固安全饮水项目</t>
  </si>
  <si>
    <t>更换输水管线160m</t>
  </si>
  <si>
    <t>沙坪上村</t>
  </si>
  <si>
    <t>巩固了全村237户612人,其中脱贫户45户123人饮水安全</t>
  </si>
  <si>
    <t>佳县-生活条件改善类-2022年度-康家港便民服务中心下焉村-巩固安全饮水项目</t>
  </si>
  <si>
    <t>挡墙14m，水源维修</t>
  </si>
  <si>
    <t>下焉村</t>
  </si>
  <si>
    <t>巩固了全村199户681人,其中脱贫户58户208人饮水安全</t>
  </si>
  <si>
    <t>佳县-生活条件改善类-2022年度-坑镇倍甘村-巩固安全饮水项目</t>
  </si>
  <si>
    <t>新建水源井一座，钢管铺设200m</t>
  </si>
  <si>
    <t>倍甘村</t>
  </si>
  <si>
    <t>巩固了全村220户626人,其中脱贫户47户155人饮水安全</t>
  </si>
  <si>
    <t>佳县-生活条件改善类-2022年度-坑镇赤牛坬村-巩固安全饮水项目</t>
  </si>
  <si>
    <t>改建水源井（下挖3m）</t>
  </si>
  <si>
    <t>赤牛坬村</t>
  </si>
  <si>
    <t>巩固了全村310户999人,其中脱贫户62户164人饮水安全</t>
  </si>
  <si>
    <t>佳县-生活条件改善类-2022年度-坑镇马连塌村-巩固安全饮水项目</t>
  </si>
  <si>
    <t>马连塌村</t>
  </si>
  <si>
    <t>巩固了全村210户672人,其中脱贫户44户141人饮水安全</t>
  </si>
  <si>
    <t>佳县-生活条件改善类-2022年度-坑镇坑镇社区-巩固安全饮水项目</t>
  </si>
  <si>
    <t>新建水源水池1座。</t>
  </si>
  <si>
    <t>巩固了全村948户2786人,其中脱贫户182户540人饮水安全</t>
  </si>
  <si>
    <t>佳县-生活条件改善类-2022年度-坑镇圪绺咀村-巩固安全饮水项目</t>
  </si>
  <si>
    <t>水源井2座，泵房一间，输水管线300m等。</t>
  </si>
  <si>
    <t>圪绺咀村</t>
  </si>
  <si>
    <t>巩固了全村306户898人,其中脱贫户71户220人饮水安全</t>
  </si>
  <si>
    <t>佳县-生活条件改善类-2022年度-坑镇坑镇社区寨则湾自然村-巩固安全饮水项目</t>
  </si>
  <si>
    <t>防洪挡墙8m,人工井1眼（16m）,机房1间</t>
  </si>
  <si>
    <t>坑镇社区寨则湾自然村</t>
  </si>
  <si>
    <t>佳县-生活条件改善类-2022年度-坑镇白家甲村-巩固安全饮水项目</t>
  </si>
  <si>
    <t>新建水源3处，机房3间，检修井6座，DN32钢管300m，Φ32mmPE管3200m，两项泵3台，配电箱3台</t>
  </si>
  <si>
    <t>巩固了全村287户1039人,其中脱贫户91户279人饮水安全</t>
  </si>
  <si>
    <t>佳县-生活条件改善类-2022年度-坑镇刘家坬村-巩固安全饮水项目</t>
  </si>
  <si>
    <t>管道更换200m，更换阀门</t>
  </si>
  <si>
    <t>刘家坬村</t>
  </si>
  <si>
    <t>巩固了全村326户936人,其中脱贫户73户194人饮水安全</t>
  </si>
  <si>
    <t>佳县-生活条件改善类-2022年度-刘国具镇白家舍沟村余家山自然村-巩固安全饮水项目</t>
  </si>
  <si>
    <t>更换主管道3000m，入户管道及配套设施42户，检查井12座</t>
  </si>
  <si>
    <t>白家舍沟村余家山自然村</t>
  </si>
  <si>
    <t>巩固了全村260户800人,其中脱贫户77户155人饮水安全</t>
  </si>
  <si>
    <t>佳县-生活条件改善类-2022年度-刘国具镇高家圪凹村-巩固安全饮水项目</t>
  </si>
  <si>
    <t>更换主管道2800m，入户管道及配套设施42户，检查井12座</t>
  </si>
  <si>
    <t>高家圪凹村</t>
  </si>
  <si>
    <t>巩固了全村150户433人,其中脱贫户44户90人饮水安全</t>
  </si>
  <si>
    <t>佳县-生活条件改善类-2022年度-刘国具镇马家沟村-巩固安全饮水项目</t>
  </si>
  <si>
    <t>机房1间，输水管线1.5km，更换300m扬程水泵一台（机井），配电柜一套，排气阀井一座</t>
  </si>
  <si>
    <t>巩固了全村127户437人,其中脱贫户27户68人饮水安全</t>
  </si>
  <si>
    <t>佳县-生活条件改善类-2022年度-刘国具镇梨湾村袁家沟自然村-巩固安全饮水项目</t>
  </si>
  <si>
    <t>更换配水管网5.0km，增压泵1台，检查井4座，地埋机房1间等</t>
  </si>
  <si>
    <t>梨湾村袁家沟自然村</t>
  </si>
  <si>
    <t>巩固了全村326户1052人,其中脱贫户97户259人饮水安全</t>
  </si>
  <si>
    <t>佳县-生活条件改善类-2022年度-刘国具镇白家下坬村-巩固安全饮水项目</t>
  </si>
  <si>
    <t>新建1座水源水池，新建1间机房，新建2座检修井，铺设Ф63PE塑料管1100m，DN50钢管540m，水泵1台，配电柜1套，380V电线1000m，,30KVA变压器1套。</t>
  </si>
  <si>
    <t>白家下坬村</t>
  </si>
  <si>
    <t>巩固了全村173户480人,其中脱贫户53户120人饮水安全</t>
  </si>
  <si>
    <t>佳县-生活条件改善类-2022年度-刘国具镇张家沟村-巩固安全饮水项目</t>
  </si>
  <si>
    <t>新建水源水池1座，DN65钢管20m，Φ63mmPE管300m，Φ32mmPE管620m，闸阀井1眼。</t>
  </si>
  <si>
    <t>张家沟村</t>
  </si>
  <si>
    <t>巩固了全村110户345人,其中脱贫户26户62人饮水安全</t>
  </si>
  <si>
    <t>佳县-生活条件改善类-2022年度-刘国具镇刘落则沟村后寨沟自然村-巩固安全饮水项目</t>
  </si>
  <si>
    <t>更换主管道3000m，入户管道及配套设施62户，检查井18座，机砖路面拆除恢复300m</t>
  </si>
  <si>
    <t>刘落则沟村后寨沟自然村</t>
  </si>
  <si>
    <t>巩固了全村242户721人,其中脱贫户76户157人饮水安全</t>
  </si>
  <si>
    <t>佳县-生活条件改善类-2022年度-刘国具镇白家舍沟村-巩固安全饮水项目</t>
  </si>
  <si>
    <t>更换管网等</t>
  </si>
  <si>
    <t>佳县-生活条件改善类-2022年度-刘家山便民服务中心马家沟村-巩固安全饮水项目</t>
  </si>
  <si>
    <t>更换配水管网2km，入户管道及水表，站杆100套，新建检查井20座等</t>
  </si>
  <si>
    <t>巩固了全村125户516人,其中脱贫户45户123人饮水安全</t>
  </si>
  <si>
    <t>佳县-生活条件改善类-2022年度-木头峪镇井畔村牛圈沟自然村-巩固安全饮水项目</t>
  </si>
  <si>
    <t>管道延伸3km，高位水池1座，检查井10座，三相电200m，水泵一台，入户59户</t>
  </si>
  <si>
    <t>井畔村牛圈沟自然村</t>
  </si>
  <si>
    <t>巩固了全村249户674人,其中脱贫户59户107人饮水安全</t>
  </si>
  <si>
    <t>佳县-生活条件改善类-2022年度-木头峪镇木头峪镇东山村-巩固安全饮水项目</t>
  </si>
  <si>
    <t>新建水源井1眼，机房1间，维修高位水池1座，铺设管网893m，检修井1座。</t>
  </si>
  <si>
    <t>木头峪镇东山村</t>
  </si>
  <si>
    <t>巩固了全村163户418人,其中脱贫户27户57人饮水安全</t>
  </si>
  <si>
    <t>佳县-生活条件改善类-2022年度-木头峪镇高家畔村乔家峁自然村-巩固安全饮水项目</t>
  </si>
  <si>
    <t>新建1座高位水池，新建1间机房，新建12座检修井，铺设Ф63PE塑料管1135m，DN50钢管350m，水泵1台，配电柜1套。</t>
  </si>
  <si>
    <t>高家畔村乔家峁自然村</t>
  </si>
  <si>
    <t>巩固了全村196户576人,其中脱贫户37户92人饮水安全</t>
  </si>
  <si>
    <t>佳县-生活条件改善类-2022年度-木头峪镇木头峪村高家元自然村-巩固安全饮水项目</t>
  </si>
  <si>
    <t>水源蓄水池一座，蓄水量40m³，钢管70m，泵房一间，三相水泵一台，输电线100m</t>
  </si>
  <si>
    <t>木头峪村高家元自然村</t>
  </si>
  <si>
    <t>巩固了全村434户1078人,其中脱贫户84户192人饮水安全</t>
  </si>
  <si>
    <t>佳县-生活条件改善类-2022年度-木头峪镇高家畔村-巩固安全饮水项目</t>
  </si>
  <si>
    <t>佳县-生活条件改善类-2022年度-木头峪镇高艾家沟村-巩固安全饮水项目</t>
  </si>
  <si>
    <t>改建水源一座，输配水管网3.5km，入户57套，三相水泵一台，输电线200m，</t>
  </si>
  <si>
    <t>巩固了全村364户1009人,其中脱贫户57户108人饮水安全</t>
  </si>
  <si>
    <t>佳县-生活条件改善类-2022年度-木头峪镇刘木瓜沟村李家园自然村-巩固安全饮水项目</t>
  </si>
  <si>
    <t>新建水源井一座，机房一座</t>
  </si>
  <si>
    <t>刘木瓜沟村李家园自然村</t>
  </si>
  <si>
    <t>巩固了全村263户770人,其中脱贫户37户76人饮水安全</t>
  </si>
  <si>
    <t>佳县-生活条件改善类-2022年度-上高寨便民服务中心赵大林村张家元自然村-巩固安全饮水项目</t>
  </si>
  <si>
    <t>水源水池1座，机房1间，检修井3个，输配水管道1112m</t>
  </si>
  <si>
    <t>赵大林村张家元自然村</t>
  </si>
  <si>
    <t>巩固了全村368户1113人,其中脱贫户91户250人饮水安全</t>
  </si>
  <si>
    <t>佳县-生活条件改善类-2022年度-上高寨便民服务中心徐家东沟顺义峁自然村-巩固安全饮水项目</t>
  </si>
  <si>
    <t>铺设管道9517m,检修井28座，入户105套</t>
  </si>
  <si>
    <t>徐家东沟村顺义峁自然村</t>
  </si>
  <si>
    <t>巩固了全村314户979人,其中脱贫户47户102人饮水安全</t>
  </si>
  <si>
    <t>佳县-生活条件改善类-2022年度-上高寨便民服务中心张家老庄村-巩固安全饮水项目</t>
  </si>
  <si>
    <t>水源井改扩建，现有水源3m*3m*4m，下挖4m，更换配水管网3000m，检查井15检查井，入户管道及配套设施62户。</t>
  </si>
  <si>
    <t>张家老庄村</t>
  </si>
  <si>
    <t>巩固了全村204户607人,其中脱贫户41户82人饮水安全</t>
  </si>
  <si>
    <t>佳县-生活条件改善类-2022年度-上高寨便民服务中心上高寨村-巩固安全饮水项目</t>
  </si>
  <si>
    <t>铺设Φ32mmPE管300m，检修井2座。</t>
  </si>
  <si>
    <t>上高寨村</t>
  </si>
  <si>
    <t>巩固了全村304户885人,其中脱贫户48户122人饮水安全</t>
  </si>
  <si>
    <t>佳县-生活条件改善类-2022年度-上高寨便民服务中心李治村-巩固安全饮水项目</t>
  </si>
  <si>
    <t>大口井1眼，机房1间</t>
  </si>
  <si>
    <t>李治村</t>
  </si>
  <si>
    <t>巩固了全村203户588人,其中脱贫户46户96人饮水安全</t>
  </si>
  <si>
    <t>佳县-生活条件改善类-2022年度-上高寨便民服务中心前郑家沟村水湾沟自然村-巩固安全饮水项目</t>
  </si>
  <si>
    <t>修建水源井一座深12m，（全部基岩），水泵一台250m扬程泵，配电柜一台，机房一座，输水管线1200m，高位水池45m³，更换入户管道12户</t>
  </si>
  <si>
    <t>前郑家沟村水湾沟自然村</t>
  </si>
  <si>
    <t>巩固了全村403户1186人,其中脱贫户43户84人饮水安全</t>
  </si>
  <si>
    <t>佳县-生活条件改善类-2022年度-上高寨便民服务中心前郑家沟村-巩固安全饮水项目</t>
  </si>
  <si>
    <t>新建农村安全智慧水务监测系统1套（含监控、流量计、臭氧消毒系统、智能水表等）</t>
  </si>
  <si>
    <t>前郑家沟村</t>
  </si>
  <si>
    <t>佳县-生活条件改善类-2022年度-通镇王家川村-巩固安全饮水项目</t>
  </si>
  <si>
    <t>新建水源井一座</t>
  </si>
  <si>
    <t>巩固了全村292户761人,其中脱贫户76户184人饮水安全</t>
  </si>
  <si>
    <t>佳县-生活条件改善类-2022年度-通镇西山村-巩固安全饮水项目</t>
  </si>
  <si>
    <t>更换钢管50钢管520m，水泵300扬程一台，高位蓄水池一座60m³，配电柜一套</t>
  </si>
  <si>
    <t>巩固了全村182户509人,其中脱贫户62户163人饮水安全</t>
  </si>
  <si>
    <t>佳县-生活条件改善类-2022年度-通镇见虎墕村-巩固安全饮水项目</t>
  </si>
  <si>
    <t>新建水池1座，机房1间，集水廊道25m</t>
  </si>
  <si>
    <t>巩固了全村293户799人,其中脱贫户82户171人饮水安全</t>
  </si>
  <si>
    <t>佳县-生活条件改善类-2022年度-通镇杨道渠村-巩固安全饮水项目</t>
  </si>
  <si>
    <t>配水管网老化 更换管网2km，检查井10座，入户及配套设施40户</t>
  </si>
  <si>
    <t>杨道渠村</t>
  </si>
  <si>
    <t>巩固了全村304户858人,其中脱贫户92户205人饮水安全</t>
  </si>
  <si>
    <t>佳县-生活条件改善类-2022年度-通镇杨家沟村-巩固安全饮水项目</t>
  </si>
  <si>
    <t>新建水源蓄水池1座，更换输水管线m，三相水泵1台，配电柜1套，高位水池维修（80m³），配水管网更换3km</t>
  </si>
  <si>
    <t>杨家沟村</t>
  </si>
  <si>
    <t>巩固了全村135户361人,其中脱贫户47户114人饮水安全</t>
  </si>
  <si>
    <t>佳县-生活条件改善类-2022年度-通镇王家沟村-巩固安全饮水项目</t>
  </si>
  <si>
    <t>配水管网老化 更换管网2.2km，检查井12座，入户及配套设施40户</t>
  </si>
  <si>
    <t>巩固了全村193户518人,其中脱贫户55户140人饮水安全</t>
  </si>
  <si>
    <t>佳县-生活条件改善类-2022年度-通镇贺家坬村-巩固安全饮水项目</t>
  </si>
  <si>
    <t>贺家坬村</t>
  </si>
  <si>
    <t>巩固了全村312户992人,其中脱贫户67户137人饮水安全</t>
  </si>
  <si>
    <t>佳县-生活条件改善类-2022年度-通镇通镇村寨子湾自然村-巩固安全饮水项目</t>
  </si>
  <si>
    <t>新建蓄水池1座，闸阀1座，铺设管道160m</t>
  </si>
  <si>
    <t>通镇村寨子湾自然村</t>
  </si>
  <si>
    <t>巩固了全村288户719人,其中脱贫户92户212人饮水安全</t>
  </si>
  <si>
    <t>佳县-生活条件改善类-2022年度-通镇大坬村-巩固安全饮水项目</t>
  </si>
  <si>
    <t>大坬村</t>
  </si>
  <si>
    <t>巩固了全村262户711人,其中脱贫户49户99人饮水安全</t>
  </si>
  <si>
    <t>佳县-生活条件改善类-2022年度-王家砭镇刘家峁村佛店山自然村-巩固安全饮水项目</t>
  </si>
  <si>
    <t>新建大口井一口6.5m深，水泵一台，配电柜一套，De 32管道50m，三相电缆线50</t>
  </si>
  <si>
    <t>刘家峁村佛店山自然村</t>
  </si>
  <si>
    <t>巩固了全村257户778人,其中脱贫户78户211人饮水安全</t>
  </si>
  <si>
    <t>佳县-生活条件改善类-2022年度-王家砭镇程家沟村-巩固安全饮水项目</t>
  </si>
  <si>
    <t>更换250m扬程水泵一台（机井），泵管160m，更换管件，更换水表180块</t>
  </si>
  <si>
    <t>巩固了全村218户646人,其中脱贫户23户44人饮水安全</t>
  </si>
  <si>
    <t>佳县-生活条件改善类-2022年度-王家砭镇王寨村-巩固安全饮水项目</t>
  </si>
  <si>
    <t>增加排气井3座更换管道200m，新建高位水池一座60m³</t>
  </si>
  <si>
    <t>巩固了全村356户1023人,其中脱贫户15户30人饮水安全</t>
  </si>
  <si>
    <t>佳县-生活条件改善类-2022年度-王家砭镇火神山村-巩固安全饮水项目</t>
  </si>
  <si>
    <t>更换200m水泵一台，配电柜一套，高位水池一座60m³，更换水表50块。</t>
  </si>
  <si>
    <t>火神山村</t>
  </si>
  <si>
    <t>巩固了全村260户819人,其中脱贫户37户107人饮水安全</t>
  </si>
  <si>
    <t>佳县-生活条件改善类-2022年度-王家砭镇王家砭村（镇政府）-巩固安全饮水项目</t>
  </si>
  <si>
    <t>修建蓄水池一座60m³，输水管线300m，200砖砌体排水沟拆除400*400*600m，切除砼路面100m，跨国道一处。50扬程两相水泵一台，电缆线300m</t>
  </si>
  <si>
    <t>王家砭村（镇政府）</t>
  </si>
  <si>
    <t>巩固了全村522户1578人,其中脱贫户45户97人饮水安全</t>
  </si>
  <si>
    <t>佳县-生活条件改善类-2022年度-王家砭镇旧寨村柳树会自然村-巩固安全饮水项目</t>
  </si>
  <si>
    <t>修建水源井一座，输配水管线13km，三相电线150m，水泵一台150m扬程，配电柜4kw，机房一座，高位水池80m³</t>
  </si>
  <si>
    <t>旧寨村柳树会自然村</t>
  </si>
  <si>
    <t>巩固了全村465户1394人,其中脱贫户41户75人饮水安全</t>
  </si>
  <si>
    <t>佳县-生活条件改善类-2022年度-王家砭镇窑湾村-巩固安全饮水项目</t>
  </si>
  <si>
    <t>窑湾村</t>
  </si>
  <si>
    <t>巩固了全村473户1474人,其中脱贫户70户132人饮水安全</t>
  </si>
  <si>
    <t>佳县-生活条件改善类-2022年度-乌镇乌镇村石板自然村-巩固安全饮水项目</t>
  </si>
  <si>
    <t>改扩建水原水池一座</t>
  </si>
  <si>
    <t>乌镇村石板自然村</t>
  </si>
  <si>
    <t>巩固了全村633户1642人,其中脱贫户169户408人饮水安全</t>
  </si>
  <si>
    <t>佳县-生活条件改善类-2022年度-乌镇尚家沟村-巩固安全饮水项目</t>
  </si>
  <si>
    <t>尚家沟村</t>
  </si>
  <si>
    <t>巩固了全村319户1008人,其中脱贫户63户181人饮水安全</t>
  </si>
  <si>
    <t>佳县-生活条件改善类-2022年度-乌镇董家坪村-巩固安全饮水项目</t>
  </si>
  <si>
    <t>更换配水管网2500m，20个检查井，80户入户管道及配套设施</t>
  </si>
  <si>
    <t>董家坪村</t>
  </si>
  <si>
    <t>巩固了全村253户702人,其中脱贫户40户94人饮水安全</t>
  </si>
  <si>
    <t>佳县-生活条件改善类-2022年度-乌镇任家山村-巩固安全饮水项目</t>
  </si>
  <si>
    <t>水源水池1座，廊道10m，机房1间，检修井1座，DN50钢管，Φ63mmPE管744m，380V电线100m，水泵1台，配电柜1台</t>
  </si>
  <si>
    <t>任家山村</t>
  </si>
  <si>
    <t>巩固了全村208户631人,其中脱贫户22户42人饮水安全</t>
  </si>
  <si>
    <t>佳县-生活条件改善类-2022年度-乌镇高西沟村-巩固安全饮水项目</t>
  </si>
  <si>
    <t>输水管线  864m，高位水池一座45m³，检查井3座，配电柜一套</t>
  </si>
  <si>
    <t>高西沟村</t>
  </si>
  <si>
    <t>巩固了全村224户649人,其中脱贫户38户77人饮水安全</t>
  </si>
  <si>
    <t>佳县-生活条件改善类-2022年度-乌镇乌镇村小学-巩固安全饮水项目</t>
  </si>
  <si>
    <t>水源井1眼，泵房1间，高位水池1座，输水管网500m等</t>
  </si>
  <si>
    <t>乌镇村</t>
  </si>
  <si>
    <t>佳县-生活条件改善类-2022年度-螅镇小社村高崖畔自然村-巩固安全饮水项目</t>
  </si>
  <si>
    <t>1#井一口深16m。2#水源井改扩建，拆除浆砌石顶，现有水源井2.5*2.5*3，需下挖3m，浆砌石井台，3#水源井改扩建，现有水源井深3m，直径2m，现在下挖3m。</t>
  </si>
  <si>
    <t>小社村高崖畔自然村</t>
  </si>
  <si>
    <t>巩固了全村388户1083人,其中脱贫户97户267人饮水安全</t>
  </si>
  <si>
    <t>佳县-生活条件改善类-2022年度-螅镇曹家沟村李家坪自然村-巩固安全饮水项目</t>
  </si>
  <si>
    <t>更换配水管网2500m，20座检查井，36户入户管道及配套设施</t>
  </si>
  <si>
    <t>曹家沟村李家坪自然村</t>
  </si>
  <si>
    <t>巩固了全村247户719人,其中脱贫户69户196人饮水安全</t>
  </si>
  <si>
    <t>佳县-生活条件改善类-2022年度-螅镇冉沟村-巩固安全饮水项目</t>
  </si>
  <si>
    <t>1#新建人工井一口，深16m。2#水源井改扩建，拆除浆砌石顶，现有水源井2.5*2.5*3，需下挖3m，浆砌石井台，3#水源井改扩建，现有水源井深3m，直径2m，现在下挖3m。</t>
  </si>
  <si>
    <t>冉沟村</t>
  </si>
  <si>
    <t>巩固了全村308户817人,其中脱贫户85户202人饮水安全</t>
  </si>
  <si>
    <t>佳县-生活条件改善类-2022年度-螅镇石畔村和山自然村-巩固安全饮水项目</t>
  </si>
  <si>
    <t>西沟 新建人工井，深5m大口井，直径2.5m，浆砌石井壁5m高。</t>
  </si>
  <si>
    <t>石畔村和山自然村</t>
  </si>
  <si>
    <t>巩固了全村300户764人,其中脱贫户51户134人饮水安全</t>
  </si>
  <si>
    <t>佳县-生活条件改善类-2022年度-螅镇石畔村-巩固安全饮水项目</t>
  </si>
  <si>
    <t>修建人工井一口，15m深，全部基岩。600m380v三相电，机房一座，250扬程水泵一台，配电柜一台。输水管线1000m，高位水池一座60m³，配水管网600m</t>
  </si>
  <si>
    <t>石畔村</t>
  </si>
  <si>
    <t>佳县-生活条件改善类-2022年度-螅镇张家塌村王家塌自然村-巩固安全饮水项目</t>
  </si>
  <si>
    <t>新建机房1间，维修水源井1眼，铺设Φ32mmPE管240m，两项泵1台，配电箱1台。</t>
  </si>
  <si>
    <t>张家塌村王家塌自然村</t>
  </si>
  <si>
    <t>巩固了全村199户576人,其中脱贫户49户138人饮水安全</t>
  </si>
  <si>
    <t>佳县-生活条件改善类-2022年度-螅镇大庄村大庄村梨树坬自然村-巩固安全饮水项目</t>
  </si>
  <si>
    <t>大口井一眼，深40m，直径2.5m，输配水管网10km，三相电线200m，检查井40座，高位水池100m³一座，泵房一座，水泵一台，入户162户。</t>
  </si>
  <si>
    <t>大庄村大庄村梨树坬自然村</t>
  </si>
  <si>
    <t>巩固了全村320户890人,其中脱贫户95户258人饮水安全</t>
  </si>
  <si>
    <t>佳县-生活条件改善类-2022年度-螅镇任甲村-巩固安全饮水项目</t>
  </si>
  <si>
    <t>维修高位水池1座，新建农村安全智慧水务监测系统1套（含监控、流量计、臭氧消毒系统、智能水表等）</t>
  </si>
  <si>
    <t>任甲村</t>
  </si>
  <si>
    <t>巩固了全村184户492人,其中脱贫户62户151人饮水安全</t>
  </si>
  <si>
    <t>佳县-生活条件改善类-2022年度-螅镇碛头村-巩固安全饮水项目</t>
  </si>
  <si>
    <t>维修水池1处，新建机房1间</t>
  </si>
  <si>
    <t>碛头村</t>
  </si>
  <si>
    <t>巩固了全村219户562人,其中脱贫户63户174人饮水安全</t>
  </si>
  <si>
    <t>佳县-生活条件改善类-2022年度-螅镇南山村-巩固安全饮水项目</t>
  </si>
  <si>
    <t>清理水源水池，De32输水管500m，检查井3座，两相电缆线400m，</t>
  </si>
  <si>
    <t>南山村</t>
  </si>
  <si>
    <t>巩固了全村273户771人,其中脱贫户83户244人饮水安全</t>
  </si>
  <si>
    <t>佳县-生活条件改善类-2022年度-螅镇南山村大柳湾自然村-巩固安全饮水项目</t>
  </si>
  <si>
    <t>维修水源水池一座，De32管600m，两相电缆线400m、检查井3座，</t>
  </si>
  <si>
    <t>南山村大柳湾自然村</t>
  </si>
  <si>
    <t>佳县-生活条件改善类-2022年度-螅镇青瓜崖村中泥家湾自然村-巩固安全饮水项目</t>
  </si>
  <si>
    <t>新建水源井一座18m，1km三相电线，输水管线1km。</t>
  </si>
  <si>
    <t>青瓜崖村中泥家湾自然村</t>
  </si>
  <si>
    <t>巩固了全村382户1034人,其中脱贫户56户155人饮水安全</t>
  </si>
  <si>
    <t>佳县-生活条件改善类-2022年度-峪口便民服务中心大页岭峰村小页岭峰自然村-巩固安全饮水项目</t>
  </si>
  <si>
    <t>新建水源水池1座，排洪渠20m。</t>
  </si>
  <si>
    <t>大页里峰村小页岭峰自然村</t>
  </si>
  <si>
    <t>巩固了全村430户1169人,其中脱贫户136户350人饮水安全</t>
  </si>
  <si>
    <t>佳县-生活条件改善类-2022年度-朱官寨镇曹家大塌村-巩固安全饮水项目</t>
  </si>
  <si>
    <t>新建高位水池</t>
  </si>
  <si>
    <t>曹家大塌村</t>
  </si>
  <si>
    <t>巩固了全村189户577人,其中脱贫户60户202人饮水安全</t>
  </si>
  <si>
    <t>佳县-生活条件改善类-2022年度-朱官寨镇朱官寨村-巩固安全饮水项目</t>
  </si>
  <si>
    <t>新建1座水源水池，新建1间机房，2座检修井，铺设管网2540m，水泵1台，配电柜1套，380V电线1000m，30KVA变压器1套等。</t>
  </si>
  <si>
    <t>朱官寨村</t>
  </si>
  <si>
    <t>巩固了全村136户431人,其中脱贫户42户104人饮水安全</t>
  </si>
  <si>
    <t>佳县-生活条件改善类-2022年度-朱官寨镇公家坬村-巩固安全饮水项目</t>
  </si>
  <si>
    <t>新建水源井一口，深13m 在水库坝后配2相水泵一台输水管线200m 输水至原水源井，电缆线200等</t>
  </si>
  <si>
    <t>公家坬村</t>
  </si>
  <si>
    <t>佳县-生活条件改善类-2022年度-朱家坬镇楼墕村长沟自然村-巩固安全饮水项目</t>
  </si>
  <si>
    <t>更换300mPE管</t>
  </si>
  <si>
    <t>楼墕村长沟自然村</t>
  </si>
  <si>
    <t>巩固了全村255户819人,其中脱贫户85户250人饮水安全</t>
  </si>
  <si>
    <t>佳县-生活条件改善类-2022年度-朱家坬镇暖渠山村-巩固安全饮水项目</t>
  </si>
  <si>
    <t xml:space="preserve"> 新建水源井一口，深15m，土层3m，三相电缆线50m，配水管网更换500m，200m扬程水泵一台，配电柜</t>
  </si>
  <si>
    <t>暖渠山村</t>
  </si>
  <si>
    <t>巩固了全村131户425人,其中脱贫户42户135人饮水安全</t>
  </si>
  <si>
    <t>佳县-生活条件改善类-2022年度-朱家坬镇郑家坬村安余梁自然村-巩固安全饮水项目</t>
  </si>
  <si>
    <t>镇墩两个 1*1*1，钢索一条30m，泄水阀一个，配水管网1500m，入户管道及配套设施42户，检查井8座</t>
  </si>
  <si>
    <t>郑家坬村安余梁自然村</t>
  </si>
  <si>
    <t>巩固了全村174户575人,其中脱贫户49户162人饮水安全</t>
  </si>
  <si>
    <t>佳县-生活条件改善类-2022年度-朱家坬镇吕岩村南吕岩自然村-巩固安全饮水项目</t>
  </si>
  <si>
    <t>新建机井一座 230m，100m三相电线，200m输水管线 接原有输水管线</t>
  </si>
  <si>
    <t>吕岩村南吕岩自然村</t>
  </si>
  <si>
    <t>巩固了全村268户805人,其中脱贫户54户156人饮水安全</t>
  </si>
  <si>
    <t>佳县-生活条件改善类-2022年度-朱家坬镇泥河沟村桑墕自然村-巩固安全饮水项目</t>
  </si>
  <si>
    <t>更换配水管网2.3km，入户管道及配套设施60户，检查井11座</t>
  </si>
  <si>
    <t>泥河沟村桑墕自然村</t>
  </si>
  <si>
    <t>巩固了全村354户1037人,其中脱贫户86户255人饮水安全</t>
  </si>
  <si>
    <t>佳县-生活条件改善类-2022年度-朱家坬镇沙湾村土沟自然村-巩固安全饮水项目</t>
  </si>
  <si>
    <t xml:space="preserve"> 新建人工井一座，高位水池维修，更换水泵一台，更换主管道1200m，60户入户管道及配套设施，检查井13座。</t>
  </si>
  <si>
    <t>沙湾村土沟自然村</t>
  </si>
  <si>
    <t>巩固了全村342户1006人,其中脱贫户96户290人饮水安全</t>
  </si>
  <si>
    <t>佳县-生活条件改善类-2022年度-朱家坬镇刘家坬村薛家元自然村-巩固安全饮水项目</t>
  </si>
  <si>
    <t>更换配水管网2.5km，入户管道及配套设施55户，检查井11座</t>
  </si>
  <si>
    <t>刘家坬村薛家元自然村</t>
  </si>
  <si>
    <t>巩固了全村185户530人,其中脱贫户56户171人饮水安全</t>
  </si>
  <si>
    <t>佳县-生活条件改善类-2022年度-朱家坬镇白家墕村-巩固安全饮水项目</t>
  </si>
  <si>
    <t>更换主管道3000m，入户管道及配套设施160户，检查井25座</t>
  </si>
  <si>
    <t>白家墕村</t>
  </si>
  <si>
    <t>巩固了全村252户860人,其中脱贫户57户207人饮水安全</t>
  </si>
  <si>
    <t>佳县-生活条件改善类-2022年度-朱家坬镇武家峁村-巩固安全饮水项目</t>
  </si>
  <si>
    <t>维修高位水池一座80方，铺设新建31座检修井，铺设Ф63PE塑料管9m，铺设Ф50PE塑料管1012m，铺设Ф40PE塑料管692m，铺设Ф32PE塑料管2776m，铺设Ф25PE塑料管6000m。</t>
  </si>
  <si>
    <t>武家峁村</t>
  </si>
  <si>
    <t>巩固了全村210户660人,其中脱贫户59户200人饮水安全</t>
  </si>
  <si>
    <t>小型农田水利设施</t>
  </si>
  <si>
    <t>佳县-村基础设施类-2022年度-方塌镇乔则焉村枣树峁自然村-灌溉工程项目</t>
  </si>
  <si>
    <t>水源工程：新建机井1眼（330m），安装150QJ5-350/48潜水泵1台，配套机房1座、100m3高位水池1座；
（2）田间配套工程：铺设1.6Mpa的DN63PE配水管道941m，铺设1.6Mpa的DN63PE输水管道550m，DN50钢管280m，配套检修井8座、出水栓8个；
（3）变配电工程：架设380V低压供电线路175m。</t>
  </si>
  <si>
    <t>乔则焉村枣树峁自然村</t>
  </si>
  <si>
    <t>灌溉农田72亩、助推农业增产、带动脱贫户20户52人人均增收500元</t>
  </si>
  <si>
    <t>佳县-村基础设施类-2022年度-佳州街道办事处神泉堡村-灌溉工程项目</t>
  </si>
  <si>
    <t>水源蓄水池1座50方,高位蓄水池1座50方，机房1间3.25*2.75*2.5m，铺设Ф50PE塑料管550m，修建闸阀井2个，150QJ5-100/14水泵1台等。</t>
  </si>
  <si>
    <t>神泉堡村</t>
  </si>
  <si>
    <t>灌溉农田23亩、助推农业增产、带动脱贫户25户40人人均增收500元</t>
  </si>
  <si>
    <t>佳县-村基础设施类-2022年度-通镇见虎焉村-灌溉工程项目</t>
  </si>
  <si>
    <t>新建1眼水源井，新建1间机房，新建3座检修井，新建100方高位水池1座，铺设Ф63PE塑料管1213m，水泵1台，配电柜1套，380V电线1120m。</t>
  </si>
  <si>
    <t>见虎焉村</t>
  </si>
  <si>
    <t>灌溉农田65亩、助推农业增产、带动脱贫户82户171人人均增收500元</t>
  </si>
  <si>
    <t>佳县-生活条件改善类-2022年度-全县-巩固安全饮水维修养护项目</t>
  </si>
  <si>
    <t>全县农村饮水安全工程维修</t>
  </si>
  <si>
    <t>巩固了全县5560户14500人,其中脱贫户4315户8100人饮水安全</t>
  </si>
  <si>
    <t>佳县-生活条件改善类-2022年度-全县-巩固安全饮水水质检测项目</t>
  </si>
  <si>
    <t>全县农村饮水安全水质检测</t>
  </si>
  <si>
    <t>巩固了全县6500户15000人,其中脱贫户4500户8500人饮水安全</t>
  </si>
  <si>
    <t>佳县-生活条件改善类-2022年度-全县-巩固安全饮水智慧水务监测项目</t>
  </si>
  <si>
    <t>新建全县20个镇及县级农村安全智慧水务监测系统21套</t>
  </si>
  <si>
    <t>巩固了全县5100户13500人,其中脱贫户3500户7500人饮水安全</t>
  </si>
  <si>
    <t>佳县-产业项目类-2022年度-坑镇赤牛坬村-赤牛坬民俗文化景区提升项目</t>
  </si>
  <si>
    <t>新修景区入口景观门楼2座、改造30孔旧窑洞，包括院子道路、墙体、大门、院落、窑洞装修等设施设备；新修博物洞900米、牛岭山寨景观连接桥，标识标牌、旅游厕所、游步道，旅游环境整治等设施设备。</t>
  </si>
  <si>
    <t>发展旅游产业，带动贫困户增收，预计人均收入4万元，受益233户999人，其中贫困户52户161人。权属归于村集体所有，所得收益40%按章程提取公积公益金，60%向所有农户分红。</t>
  </si>
  <si>
    <t>佳县-产业项目类-2022年度-朱家坬泥河沟村-泥河沟古枣园民宿项目</t>
  </si>
  <si>
    <t>改建民宿6院，每院3-8间约均150万元，包括院子道路、墙体、大门、院落、窑洞装修、景观、以及相关附属设施设备，标识标牌等旅游设施设备。</t>
  </si>
  <si>
    <t>泥河沟</t>
  </si>
  <si>
    <t>发展旅游产业，带动贫困户增收，预计人均收入4万元，受益350户1037人，其中贫困户85户250人。权属归于村集体所有，所得收益40%按章程提取公积公益金，60%向所有农户分红。</t>
  </si>
  <si>
    <t>佳县-产业项目类-2022年度-木头峪木头峪村、乔兴庄村-木头峪乡村振兴示范项目</t>
  </si>
  <si>
    <t>维修改造康养民宿5-10院，新建通三处古寨的道路以及古寨修复，打造黄河家文化研学基地（旧学校改造），民宿改造维修，木头峪游客服务中心改造和乔兴庄新建游服务中心，旅游厕所，游步道，标识标牌以及旅游环境整治等设施设备。</t>
  </si>
  <si>
    <t>木头峪村、乔兴庄</t>
  </si>
  <si>
    <t>发展旅游产业，带动贫困户增收，预计人均收入4万元，受益287户1078人，其中贫困户69户190人。权属归于村集体所有，所得收益40%按章程提取公积公益金，60%向所有农户分红。</t>
  </si>
  <si>
    <t>佳县-产业项目类-2022年度-上高寨王家山村-大美石窑旅游度假区项目</t>
  </si>
  <si>
    <t>改造11院民宿，每院3-6间约均45万元，包括院子道路、墙体、大门、院落、窑洞装修、景观等相关设施设备，旅游步道、旅游环境整治等设施设备。</t>
  </si>
  <si>
    <t>王家山村</t>
  </si>
  <si>
    <t>发展旅游产业，带动贫困户增收，预计人均收入4万元，受益215户885人，其中贫困户37户114人。权属归于村集体所有，所得收益40%按章程提取公积公益金，60%向所有农户分红。</t>
  </si>
  <si>
    <t>佳县-产业项目类-2022年度-峪口、佳州街道办峪口村、城关-白云山创AAAAA提升项目</t>
  </si>
  <si>
    <t>佳州街道办：修建黄河风情瞭望地、游客活动中心、康养中心、游客体验休闲公园等；峪口：改造民宿5院，包括院子道路、墙体、大门、院落、窑洞装修、景观、电变压器、电商站点，旅游厕所，标识标牌，旅游环境整治等设施设备。</t>
  </si>
  <si>
    <t>峪口、佳州街道办</t>
  </si>
  <si>
    <t>峪口村、城关</t>
  </si>
  <si>
    <t>发展旅游产业，带动贫困户增收，预计人均收入4万元，受益343户748人，其中贫困户14户56人。权属归于村集体所有，所得收益40%按章程提取公积公益金，60%向所有农户分红。</t>
  </si>
  <si>
    <t>佳县-产业项目类-2022年度-佳州街道办大会坪、小会坪、张庄、神泉堡-东方红创AAAA景区提升项目</t>
  </si>
  <si>
    <t>保护维修张庄李有源故居，神泉堡红色革命教育培训中心，游客防空体验洞，游客服务中心，旅游厕所，标识标牌，旅游环境整治等设施设备；修复改造大会坪和小会坪古民居、黄河古渡口等设施设备。</t>
  </si>
  <si>
    <t>大会坪、小会坪、张庄、神泉堡</t>
  </si>
  <si>
    <t>发展旅游产业，带动贫困户增收，预计人均收入4万元，受益917户，其中贫困户129户。权属归于村集体所有，所得收益40%按章程提取公积公益金，60%向所有农户分红。</t>
  </si>
  <si>
    <t>佳县-产业项目类-2022年度-螅镇荷叶坪村-天下黄河九十九道湾项目</t>
  </si>
  <si>
    <t>乡村旅游建设（打造50处画家小院，完善99孔窑洞、暗窑33孔，打造十里荷塘，新建地标性建筑，修复古渡口，修缮李思命故居，打造浪石滩游乐项目、千年枣树、百年槐树等景点，实施村容村貌提升和亮化工程，维修农田灌溉设施，启动地质公园、山寨疙瘩等项目建设，建设分阶梯蓄水堤坝、古道石台阶景观等）以及其他附属设施，旅游步道，河提骑行游步道，游客服务中心以及旅游厕所，旅游环境整治等设施设备。</t>
  </si>
  <si>
    <t>发展旅游产业，带动贫困户增收，预计人均收入4万元，受益335户908人。权属归于村集体所有，所得收益40%按章程提取公积公益金，60%向所有农户分红。</t>
  </si>
  <si>
    <t>佳县-产业项目类-2022年度-乌镇乌镇村-乌镇民宿康养项目</t>
  </si>
  <si>
    <t>维修改造乌镇中学50孔窑洞，包括院子道路、墙体、大门、院落、装修、景观等，餐厅3间，多功能厅1间，打造民宿康养旅游和写生基地以及其他附属设施等。</t>
  </si>
  <si>
    <t>发展旅游产业，带动贫困户增收，预计人均收入4万元，受益350户，其中贫困户169户。权属归于村集体所有，所得收益40%按章程提取公积公益金，60%向所有农户分红。</t>
  </si>
  <si>
    <t>佳县-产业项目类-2022年度-大佛寺高家塄-扩建高家塄写生基地和康养基地</t>
  </si>
  <si>
    <t>扩建写生基地，维修20院旧窑院，包括院子道路、墙体、大门、院落、窑洞装修、景观等，标识标牌，旅游厕所，游客服务中心，停车场，标识标牌，旅游环境整治等设施设备。</t>
  </si>
  <si>
    <t>发展旅游产业，带动贫困户增收，预计人均收入4万元，受益350户，其中贫困户200户。权属归于村集体所有，所得收益40%按章程提取公积公益金，60%向所有农户分红。</t>
  </si>
  <si>
    <t>佳县县域公共服务中心</t>
  </si>
  <si>
    <t>冷链物流总占地面积3051.94平方米，建筑面积3195.99平方米，结构类型为轻钢结构，建筑高度9米（一层），长62.8米，宽48.9米，使用年限50年，耐火等级二级，内设冻结物冷藏间4间（-18摄氏度），冷却物冷藏间3间（0-4摄氏度），高温库6间（0-4摄氏度），</t>
  </si>
  <si>
    <t>申家湾</t>
  </si>
  <si>
    <t>建成冷链物流货物基地，提升城区范围物流</t>
  </si>
  <si>
    <t>佳县-村基础设施类-2022年度-店镇贺家沟村-村组道路项目</t>
  </si>
  <si>
    <t>加固回填村组道路水毁缺口长10米、宽6米、深8米，排水管道及护坡。</t>
  </si>
  <si>
    <t>解决村民412户（其中脱贫户61户）村民出行困难，改善生产生活条件。</t>
  </si>
  <si>
    <t>佳县-村基础设施类-2022年度-店镇乔家栆坪村-道路防护项目</t>
  </si>
  <si>
    <t>新修石砌护坡长40米、高4米。</t>
  </si>
  <si>
    <t>乔家栆坪村</t>
  </si>
  <si>
    <t>有效保护村组道路，解决村民275户（其中脱贫户45户）出行困难，改善生产生活条件。</t>
  </si>
  <si>
    <t>佳县-村基础设施类-2022年度-店镇高家坬村-道路防护项目</t>
  </si>
  <si>
    <t>水泥硬化村组道路牛家圪崂桥至山鸡崖长0.3公里、宽3米及路基。</t>
  </si>
  <si>
    <t>高家坬村牛家圪崂自然村</t>
  </si>
  <si>
    <t>解决村民367户（其中脱贫户40户）出行困难，改善生产生活条件。</t>
  </si>
  <si>
    <t>佳县-村基础设施类-2022年度-佳州街道办闫家坪村-联村道路项目</t>
  </si>
  <si>
    <t>水泥硬化闫家坪村背后沟村联村路长500米、宽3.5米、厚18厘米及边沟挡墙。</t>
  </si>
  <si>
    <t>解决村民423户（其中脱贫户110户）出行困难，改善生产生活条件。</t>
  </si>
  <si>
    <t>佳县-产业项目类-2022年度-佳州街道办马家焉村-淤地坝项目</t>
  </si>
  <si>
    <t>填报坝梁缺口长55米、高13米，回填坝内水毁面；修筑石砌排洪渠长65米。</t>
  </si>
  <si>
    <t>马家焉村</t>
  </si>
  <si>
    <t>预计可保护坝地55亩，67户脱贫户受益20亩，每亩增收200元。</t>
  </si>
  <si>
    <t>佳县-村基础设施类-2022年度-刘家山便民服务中心桃园沟村-桥涵工程项目</t>
  </si>
  <si>
    <t>在桃园沟自然村修建桥涵一座。</t>
  </si>
  <si>
    <t>秦家硷村桃园沟自然村</t>
  </si>
  <si>
    <t>解决村民299户（其中脱贫户105户）村民出行困难，改善生产生活条件。</t>
  </si>
  <si>
    <t>佳县-村基础设施类-2022年度-刘家山便民服务中心雷兴庄村-桥涵工程项目</t>
  </si>
  <si>
    <t>维修加宽桥涵一座，在原长12米、高7米的桥涵加宽2.5米。</t>
  </si>
  <si>
    <t>雷兴庄村</t>
  </si>
  <si>
    <t>解决村民110户（其中脱贫户26户）村民出行困难，改善生产生活条件。</t>
  </si>
  <si>
    <t>佳县-村基础设施类-2022年度-刘国具镇白家舍沟村-村组道路项目</t>
  </si>
  <si>
    <t>村组道路边沟及拦水墙。</t>
  </si>
  <si>
    <t>有效保护村组道路，解决村民260户（其中脱贫户77，改善生产生活条件。</t>
  </si>
  <si>
    <t>佳县-村基础设施类-2022年度-刘国具镇王家坬村-联村道路项目</t>
  </si>
  <si>
    <t>水泥硬化王家坬村自然村道路长1.745公里、宽4.5米、厚18厘米，路基及边沟。</t>
  </si>
  <si>
    <t>解决村民176户（其中脱贫户30户）出行困难，改善生产生活条件。</t>
  </si>
  <si>
    <t>佳县-村基础设施类-2022年度-朱官寨镇公家坬村-生产道路项目</t>
  </si>
  <si>
    <t>新修生产道路长3.2公里、宽3.5米。</t>
  </si>
  <si>
    <t>解决村民136户（其中脱贫42户)上山耕作出行难问题，提高生产效率。</t>
  </si>
  <si>
    <t>佳县-产业项目类-2022年度-朱官寨镇朱官寨村-灌溉渠维修项目</t>
  </si>
  <si>
    <t>维修石砌灌溉渠5处：1.长6米、高2米、底宽1.5米；2.长7米、高3米、底宽1.5米；3.长25米、高12米、底宽2.5米；4.长3米、高3米、宽2米；5.长7米、高1米、底宽0.6米。</t>
  </si>
  <si>
    <t>可解决约100亩农田的灌溉问题，提高产量，增加村民381户（脱贫户89户）收入。</t>
  </si>
  <si>
    <t>佳县-村基础设施类-2021年度-朱官寨镇朱官寨村-村组道路项目</t>
  </si>
  <si>
    <t>侧砖硬化上洼通组道路硬化1公里米、宽3.5米。</t>
  </si>
  <si>
    <t>解决村民381户（其中脱贫户89户）出行困难，改善生产生活条件。</t>
  </si>
  <si>
    <t>佳县-村基础设施类-2022年度-朱官寨镇朱官寨村-村组道路项目</t>
  </si>
  <si>
    <t>侧砖硬化华窑山通组道路硬化1.1公里、宽3.5米。</t>
  </si>
  <si>
    <t>佳县-村基础设施类-2022年度-木头峪镇刘木瓜沟村-道路防护项目</t>
  </si>
  <si>
    <t>1.浆砌石档墙长9米、高6米，浆砌砖围墙长7米、高1.5米；2.浆砌石挡墙长22米、高4.7米；3.新建排水洞长62米、宽1.2米；4.浆砌砖挡墙长15米、高1.6米、宽0.37米；浆砌石挡墙长18米、高2.5米、顶宽0.6米、底宽1.8米。回填土方。</t>
  </si>
  <si>
    <t>有效保护村组道路，解决村民263户（其中脱贫户37户），改善生产生活条件。</t>
  </si>
  <si>
    <t>佳县-村基础设施类-2022年度-木头峪镇刘木瓜沟村-生产道路项目</t>
  </si>
  <si>
    <t>新修生产道路两条，共计长8公里、宽3.5米。</t>
  </si>
  <si>
    <t>解决村民263户（其中脱贫户37户)上山耕作出行难问题，提高生产效率。</t>
  </si>
  <si>
    <t>佳县-产业项目类-2022年度-大佛寺便民服务中心白家硷村-防护工程项目</t>
  </si>
  <si>
    <t>在前坪田地边石砌防护300余米、均高2.5米。</t>
  </si>
  <si>
    <t>白家硷村</t>
  </si>
  <si>
    <t>有效保护农田50亩，87户脱贫户受益20亩，每亩增收200元。</t>
  </si>
  <si>
    <t>佳县-村基础设施类-2022年度-大佛寺便民服务中心栆坪村-桥涵工程项目</t>
  </si>
  <si>
    <t>新修便民桥一座，长28米、高7米、宽6米。</t>
  </si>
  <si>
    <t>栆坪村</t>
  </si>
  <si>
    <t>解决村民504户（其中脱贫户141户）出行困难，改善生产生活条件。</t>
  </si>
  <si>
    <t>佳县-产业项目类-2022年度-大佛寺便民服务中心高家塄村-高位水池项目</t>
  </si>
  <si>
    <t>新建砖混农田灌溉高位水池一座，长9米、宽3.5米、高4.5米，抽水设备一套。</t>
  </si>
  <si>
    <t>可灌溉山地苹果47亩，提高产量，增加村民收入。</t>
  </si>
  <si>
    <t>佳县-村基础设施类-2022年度-王家砭镇程家沟村-村组道路项目</t>
  </si>
  <si>
    <t>维修及侧砖硬化村办公室至老爷庙村组道路长1公里、宽3.5米；长0.5公里、宽3米。</t>
  </si>
  <si>
    <t>解决村民218户（其中脱贫户23户)上山耕作出行难问题，提高生产效率。</t>
  </si>
  <si>
    <t>淤地坝维修加固</t>
  </si>
  <si>
    <t>清坝基835.36立方米，结合槽土方开挖495立方米，坝体土方回填24271.09立方米，坝体土方碾压24271.09立方米，人工土方开挖189.86立方米，C20砼131.85立方米，模板351.6平米，反滤体292.55立方米，土方开挖2772.5立方米，土方回填262.2立方米，M10浆砌块石302.78立方米。</t>
  </si>
  <si>
    <t>减少水土流失，保护淤地坝40亩，受益该村367户1140人（脱贫户40户109人）助推农业增产、增收</t>
  </si>
  <si>
    <t>机械清基土1488.48平米、人工开挖结合槽443.25立方米、结合槽土方回填443.25立方米、坝体土方回填20992.06立方米，坝体土方碾压20992.06立方米、排水沟土方开挖72.79立方米，排水沟C20砼浇筑60.66立方米，模板支护161.76平米反滤体104.86立方米，M75浆砌块石395.74立方米，模板支护147平米，钢筋制作安装2.05t，坝后土方回填14924.78立方米等。</t>
  </si>
  <si>
    <t>火神山村三皇梁组</t>
  </si>
  <si>
    <t>减少水土流失，保护淤地坝60亩，受益该村306户898人（脱贫户71户220人）助推农业增产、增收</t>
  </si>
  <si>
    <t>佳县-村基础设施类-2022年度-通镇贺 家坬村-村组道路项目</t>
  </si>
  <si>
    <t>拓宽、侧砖硬化村组道路长330米、宽2.5 米，护坡、回填土方及防护栏。</t>
  </si>
  <si>
    <t>解决村民312户（其中脱贫户67户）出行困难，改善生产生活条件。</t>
  </si>
  <si>
    <t>佳县-村基础设施类-2022年度-通镇桑沟村-生产道路项目</t>
  </si>
  <si>
    <t>新修生产道路10公里、宽3.5米。</t>
  </si>
  <si>
    <t>桑沟村</t>
  </si>
  <si>
    <t>解决村民224户（其中脱贫户38户)上山耕作出行难问题，提高生产效率。</t>
  </si>
  <si>
    <t>佳县-村基础设施项目类-2022年度-康家港便民服务中心康家港村-联村道路项目</t>
  </si>
  <si>
    <t>水泥硬化马步岔至圪绺咀村小塔则联村道路长2.8公里、宽4.5米及边沟。</t>
  </si>
  <si>
    <t>康家港村</t>
  </si>
  <si>
    <t>解决村民761户（其中脱贫户159户）出行困难，改善生产生活条件。</t>
  </si>
  <si>
    <t>佳县-产业项目类-2022年度-木头峪张家圪崂村淤地坝维修加固项目</t>
  </si>
  <si>
    <t>除险加固#1号坝:土方量1.2万方，其中水毁部分0.4万方，道路100米；
#2号坝:土方量0.7万方，其中水毁部分0.2万方，道路100米；
#3号坝土方量1.1万方，其中水毁部分0.45万方，道路100米。</t>
  </si>
  <si>
    <t>张家圪崂村</t>
  </si>
  <si>
    <t>预计可增加坝地35亩，保护坝地80亩，26户脱贫户受益36亩，每亩增收200元。</t>
  </si>
  <si>
    <t>佳县-村基础设施类-2022年度-乌镇任家山村-村组道路项目</t>
  </si>
  <si>
    <t>新建村组道路1.8公里、拓宽原路面2.2公里，处理高危边坡，压管涵五处，加高漫水桥高2米、长22米、拓宽1米。</t>
  </si>
  <si>
    <t>解决村民208户（其中脱贫户22户）出行困难，改善生产生活条件。</t>
  </si>
  <si>
    <t>佳县-村基础设施类-2022年度-乌镇黄家圪崂村-道路防护项目</t>
  </si>
  <si>
    <t>浆砌石排洪挡墙长55米、高4米。</t>
  </si>
  <si>
    <t>有效保护村组道路，解决村民281户（其中脱贫户55户，改善生产生活条件。</t>
  </si>
  <si>
    <t>佳县-生活条件改善类-2022年度-兴隆寺便民服务中心刘仓坬村-高位水池项目</t>
  </si>
  <si>
    <t>在黄石磕自然村新修可储存100方的蓄水池一座。</t>
  </si>
  <si>
    <t>刘仓坬村黄石磕自然村</t>
  </si>
  <si>
    <t>解决村民256户（其中脱贫户79户）饮用水困难问题。</t>
  </si>
  <si>
    <t>佳县-村基础设施类-2022年度-坑镇赤 牛坬村-道路防护项目</t>
  </si>
  <si>
    <t>新修浆砌石护坡四段：其中第一段长44米、均高4米；第二段长57米、均高4米；第三段长37米、均高3米；第四处长15米、均高3米。</t>
  </si>
  <si>
    <t>有效保护村组道路，解决村民310户（其中脱贫户62户，改善生产生活条件。</t>
  </si>
  <si>
    <t>佳县-村基础设施类-2022年度-坑镇倍甘村-村组道路项目</t>
  </si>
  <si>
    <t>维修村组道路2.7公里，浆砌石772方，路基及路面维修165平方米。</t>
  </si>
  <si>
    <t>解决村民220户（其中脱贫户47户）出行困难，改善生产生活条件。</t>
  </si>
  <si>
    <t>佳县-村基础设施类-2022年度-上高寨便民服务中心赵大林村-道路防护项目</t>
  </si>
  <si>
    <t>浆砌石道路挡墙长300米、高3米。</t>
  </si>
  <si>
    <t>有效保护村组道路，解决村民368户（其中脱贫户91户，改善生产生活条件。</t>
  </si>
  <si>
    <t>佳县-村基础设施类-2022年度-金明寺镇袁家岔村村-道路防护项目</t>
  </si>
  <si>
    <t>新修村委会至水泥路石砌护坡，底长71米、顶长25米、高6米及开挖回填。</t>
  </si>
  <si>
    <t>解决村民149户（其中脱贫户31户）出行困难，改善生产生活条件。</t>
  </si>
  <si>
    <t>佳县-村基础设施类-2022年度-官庄便民服务中心三皇庙村-生产道路项目</t>
  </si>
  <si>
    <t>新修曹家焉自然村生产道路4公里、宽3.5米。</t>
  </si>
  <si>
    <t>三皇庙村曹家焉自然村</t>
  </si>
  <si>
    <t>解决村民157户（其中脱贫户57户)上山耕作出行难问题，提高生产效率。</t>
  </si>
  <si>
    <t>佳县-产业项目类-2022年度-官庄便民服务中心站马焉村-淤地坝项目</t>
  </si>
  <si>
    <t>维修加固郭尖峁淤地坝加高坝顶6米、加高后坝顶约100米、顶宽9米及排洪设施，坝内回填。</t>
  </si>
  <si>
    <t>站马焉村</t>
  </si>
  <si>
    <t>预计可增加坝地30亩，保护坝地32亩，29户脱贫户受益20亩，每亩增收200元。</t>
  </si>
  <si>
    <t>佳县-村基础设施类-2022年度-官庄便民服务中心双碾村-生产道路项目</t>
  </si>
  <si>
    <t>新修生产道路长8公里、宽3.5米。</t>
  </si>
  <si>
    <t>双碾村</t>
  </si>
  <si>
    <t>解决村民285户（其中脱贫户64户)上山耕作出行难问题，提高生产效率。</t>
  </si>
  <si>
    <t>佳县-产业项目类-2022年度-官庄便民服务中心官庄沟村-淤地坝项目</t>
  </si>
  <si>
    <t>维修加固淤地坝坝一座，加高3米、加高后坝梁长50米、坝顶宽5米，坝内覆土长500米、宽20米、厚5米，开挖溢洪道长50米。</t>
  </si>
  <si>
    <t>庄官沟村金条沟自然村</t>
  </si>
  <si>
    <t>预计可增加坝地50亩，49户脱贫户受益22亩，每亩增收200元。</t>
  </si>
  <si>
    <t>佳县-村基础设施类-2022年度-峪口便民服务中心岳家坡村-村组道路项目</t>
  </si>
  <si>
    <t>侧砖硬化陈家沟自然村至雷新庄村界村组道路长2公里、宽3.5米。</t>
  </si>
  <si>
    <t>岳家坡村陈家沟自然村</t>
  </si>
  <si>
    <t>解决村民877户（其中脱贫户146户）出行困难，改善生产生活条件。</t>
  </si>
  <si>
    <t>佳县-村基础设施类-2022年度-螅镇任甲村-生产道路项目</t>
  </si>
  <si>
    <t>解决村民184户（其中脱贫户62户)上山耕作出行难问题，提高生产效率。</t>
  </si>
  <si>
    <t>外出务工补助</t>
  </si>
  <si>
    <t>佳县-就业项目-2022年-全县全县-佳县就业项目类苏陕协作专项活动经费</t>
  </si>
  <si>
    <t>病羊隔离舍舍3间,面积510平方米，硬化厂区铺砖（道路）1520㎡,安装养殖场内排水管网及进场电力,总计投资29.万</t>
  </si>
  <si>
    <t>家庭收入稳步提升</t>
  </si>
  <si>
    <t>佳县-就业项目-2022年-全县全县-佳县2022年</t>
  </si>
  <si>
    <t>求职交通补贴</t>
  </si>
  <si>
    <t>贫困劳动力转移就业求职交通补贴</t>
  </si>
  <si>
    <t>就业创业补助</t>
  </si>
  <si>
    <t>佳县-就业项目-2022年-全县全县-佳县就业项目类全县脱贫劳动力一次性创业补贴</t>
  </si>
  <si>
    <t>全县各镇自主创业脱贫劳动力</t>
  </si>
  <si>
    <t>佳县-就业项目-2022年-全县全县-佳县就业项目类全县社区工厂补助</t>
  </si>
  <si>
    <t>全县各镇脱贫劳动力</t>
  </si>
  <si>
    <t>佳县-就业项目-2022年-全县全县-佳县就业项目类全县职业介绍补贴</t>
  </si>
  <si>
    <t>全县各镇贫困劳动力</t>
  </si>
  <si>
    <t>就业创业培训</t>
  </si>
  <si>
    <t>佳县-就业项目-2022年-全县全县-佳县就业项目类全县就业创业培训</t>
  </si>
  <si>
    <t>2022年创业培训120人</t>
  </si>
  <si>
    <t>佳县-就业项目-2022年-全县全县-佳县就业项目类全县技能培训</t>
  </si>
  <si>
    <t>2022年技能培训150人</t>
  </si>
  <si>
    <t>佳县-就业项目-2022年-全县全县-佳县就业项目类苏陕协作技能培训</t>
  </si>
  <si>
    <t>2022年技能培训200人</t>
  </si>
  <si>
    <t>佳县-公益岗位-2022年-全县春晓苑社区、金沙湾社区-佳县公益岗位类防疫公岗</t>
  </si>
  <si>
    <t>2022年防疫公岗5人</t>
  </si>
  <si>
    <t>春晓苑社区、金沙湾社区</t>
  </si>
  <si>
    <t>协助社区做好疫情监测、排查、预警、防控和就业服务等工作</t>
  </si>
  <si>
    <t>教育扶贫</t>
  </si>
  <si>
    <t>其他教育扶贫</t>
  </si>
  <si>
    <t>佳县-教育扶贫-2022年-全县-佳县教育和体育局学前困难幼儿补助</t>
  </si>
  <si>
    <t>每学期，每人375元补助费用</t>
  </si>
  <si>
    <t>减轻脱贫家庭经济负担，确保脱贫家庭学生100%受助</t>
  </si>
  <si>
    <t>佳县-教育扶贫-2022年-全县-佳县教育和体育局义务教育家庭经济困难寄宿生生活费补助</t>
  </si>
  <si>
    <t>每学期学期，小学500元、初中625元，一年两学期</t>
  </si>
  <si>
    <t>佳县-教育扶贫-2022年-全县-佳县教育和体育局普通困难学生助学金</t>
  </si>
  <si>
    <t>每学年一般困难生1500元/生，建档立卡困难生2500元/生</t>
  </si>
  <si>
    <t>佳县-教育扶贫-2022年-全县-佳县教育和体育局职业高中困难学生助学金</t>
  </si>
  <si>
    <t>每学年每生2000元</t>
  </si>
  <si>
    <t>健康扶贫</t>
  </si>
  <si>
    <t>参加城乡居民基本医疗保险</t>
  </si>
  <si>
    <t>佳县_健康扶贫_2022年-佳县医保局-代缴合疗</t>
  </si>
  <si>
    <t>特困、孤儿、事实无人抚养儿童320元/人，农村低保、脱贫不稳定人口270元/人，边缘易致贫户、突发严重灾害户中低保户270元/人</t>
  </si>
  <si>
    <t>确保县内特困人口、孤儿、事实无人抚养儿童、低保、脱贫不稳定人口共计15745人参加居民医保，降低因病返贫致贫风险。</t>
  </si>
  <si>
    <t>综合保障性扶贫</t>
  </si>
  <si>
    <t>享受农村居民最低生活保障</t>
  </si>
  <si>
    <t>佳县_综合保障性扶贫_2022年-低保办-农村低保</t>
  </si>
  <si>
    <t>全县各镇办困难群众</t>
  </si>
  <si>
    <t>保障全县困难群众基本生活</t>
  </si>
  <si>
    <t>享受特困人员救助供养</t>
  </si>
  <si>
    <t>佳县_综合保障性扶贫_2022年-低保办-享受特困供养</t>
  </si>
  <si>
    <t>项目管理费</t>
  </si>
  <si>
    <t>佳县-项目管理费-2022年-全县全县-项目管理费</t>
  </si>
  <si>
    <t>佳县-产业项目-2022年-朱家坬白家焉村-酸枣园新建</t>
  </si>
  <si>
    <t>新修酸枣园200亩，每亩4500元。</t>
  </si>
  <si>
    <t>白家焉村</t>
  </si>
  <si>
    <t>受益户数400户，带动脱贫户140户，发展酸枣产业，促进农民增收</t>
  </si>
  <si>
    <t>佳县-产业项目-2022年-大佛寺便民服务中心丁家坪村-大佛寺便民服务中心丁家坪村兴业农场</t>
  </si>
  <si>
    <t>新建高标准农田500亩，每亩1800元，共计90万元</t>
  </si>
  <si>
    <t>高标准农田每亩可增加300千克粮食，每千克3元，每亩需成本600元，500亩高标准农田则每年可增加50000元.</t>
  </si>
  <si>
    <t>佳县-产业项目-2022年-坑镇背沟村-坑镇背沟村兴业农场</t>
  </si>
  <si>
    <t>新建中药材基地（嫁接酸枣+黄芪套种）600亩，每亩2133元，计128万元</t>
  </si>
  <si>
    <t>中药材基地（嫁接酸枣+黄芪套种）600亩，其中酸枣每亩可产60斤，每斤15元。黄芪每亩可产200斤，每斤10元。每亩总计可收入2900元，其中生产成本1300元，共计96万元。</t>
  </si>
  <si>
    <t>佳县-产业项目-2022年-通镇向阳湾村-通镇向阳湾村兴业农场</t>
  </si>
  <si>
    <t>1.新建菇大棚16座:共计建筑面积5730平米, (做法,轻钢结构,盖水滴膜,卷帘系统,保温棉被),共需187.1万元.
2.道路电力及照明工程： 道路1188平方米，需19.3万元.
3、大棚给排水雨水收集管网:双壁波纹管DN600,总长202米、配套砖砌雨水井8座，需10.9万元。共计217.3万元，1.向阳湾村加工车间-五室分离,需38.2万元.
2.大棚出菇架制作安装370个，需37.5万元.3.智能大棚（智能大棚温控、光控、湿度自动控制及视频监控），需23.8万元。
共计99.5万元</t>
  </si>
  <si>
    <t>向阳湾村</t>
  </si>
  <si>
    <t>16棚大棚蘑菇可增收45万元，标注化生产附加收益25万元，共计70万元</t>
  </si>
  <si>
    <t>佳县-产业项目-2022年-康家港便民服务中心任家沟村-康家港便民服务中心任家沟村兴业农场</t>
  </si>
  <si>
    <t>新建养殖场（养羊）共占地4600平方米，新建
羊舍16间（圈舍及围栏）,每间30000元，计48万元；配备草料存储加工间200平方米，每平米800元，计16万元；饲料、饲草加工设备一套,计5.7万元；集中管理室4间，砖砌墙体，彩钢屋顶，计6万元；硬化厂区内道路（平铺砖）1800平方米,每平方米60元，计10.8万元新建洗羊池卫生室和管道等其他基础设施，计6万元；购买对绵羊500只，每只2600元，及156万元；总计投资248.5万</t>
  </si>
  <si>
    <t>任家沟村</t>
  </si>
  <si>
    <t>圈舍饲养每只绵羊可得净利润300元，并可新增羔羊200只，每只800元，每年可增加收入34万元。</t>
  </si>
  <si>
    <t>佳县-产业项目-2022年-方塌镇谢家沟村-方塌镇谢家沟村兴业农场</t>
  </si>
  <si>
    <t>新建小杂粮加工基地，占地1800平方米，新建加工间600平方米，墙体采用砖混
结构,屋顶采用彩钢结构，计74万元；购买粮食加工设备:粮食清洗机、提升机、碾米机、筛选机、包装机、打码机、传送等加工设备计36万元；晒谷场安装地泵及传送带，计12万元；共计120万元。</t>
  </si>
  <si>
    <t>每年可加工周边小杂粮30万斤，每斤可收入0.5元，每年可收入15万元，其中可为集体经济增收5.4万元</t>
  </si>
  <si>
    <t>佳县-产业项目-2022年-木头峪镇王宁山村-木头峪镇王宁山村兴业农场</t>
  </si>
  <si>
    <t>新建冷库600平方米，两层砖混结构（地下式，需加装上下货梯），建筑（含土方、土建、及装饰）每平米3200元，计177万元，冷库设备安装，智能自动化制冷温控调节设备，计42万元，自动货梯一部，计14万元；购置易拉罐装红枣醋饮料生产线设备一套，计57万元（包括成套生产线及安装）；共计230万元。</t>
  </si>
  <si>
    <t>王宁山村</t>
  </si>
  <si>
    <t>一、冷库每年可存储鲜果蔬1000吨，每吨可收存储费80元，计8万元。二、饮料加工生产线每年可产红枣醋饮料80吨，每吨净利润3000元，计24万元。共计32万元。</t>
  </si>
  <si>
    <t>佳县-产业项目-2022年-大佛寺便民服务中心边则元村-淤地坝除险加固</t>
  </si>
  <si>
    <t>坝体长300米，宽50米，坝体平均加高2米，40米坝梁平均加高8米。</t>
  </si>
  <si>
    <t>边则元村</t>
  </si>
  <si>
    <t>维修加固淤地坝一座，加高坝顶4米、加高后坝顶长40米，在长120米、宽35米长坝地加高2米。</t>
  </si>
  <si>
    <t>佳县-产业项目-2022年-佳州街道办张庄村-淤地坝除险加固</t>
  </si>
  <si>
    <t>新建淤地坝一座，高15米，顶长80米，顶宽5米，在坝高8米处内外各设戗台一道，宽1.5米。内外坡比戗台以上1：1：5，戗台以下1：2。右岸人工开挖溢洪道长40米，其中水平段10米，陡坡段30米梯形断面，口宽3米，底宽1.5米深2米。开挖道路一条，长300米，宽4米。</t>
  </si>
  <si>
    <t>张庄村</t>
  </si>
  <si>
    <t>佳县-产业项目-2022年-坑镇官道峁村-淤地坝除险加固</t>
  </si>
  <si>
    <t>排水沟80立方米，利用土方填筑49800立方米等。</t>
  </si>
  <si>
    <t>官道峁村</t>
  </si>
  <si>
    <t>佳县-产业项目-2022年-上高寨便民服务中心白家崖窑村-淤地坝除险加固</t>
  </si>
  <si>
    <t>淤地坝维修加固工程47952立方米，利用土方填筑47952立方米。</t>
  </si>
  <si>
    <t>白家崖窑村</t>
  </si>
  <si>
    <t>佳县-产业项目-2022年-通镇见虎焉村-灌溉工程</t>
  </si>
  <si>
    <t>人工井设计井型为潜水完整井，水井深度为 18m，直径 1.5m，松散层 3m， 岩层 15m。松散层采用 M7.5 浆砌砖砌筑，岩层采用人工风钻开挖。井台为浆 砌石结构，平面尺寸 4.0m*4.0m，高 1.5m；变压器一台S11-50KVA/10、跌落式避雷器一组Y5WS-12.7/50、跌落式熔断器一组7-10/200A、配电柜一面30Kva。</t>
  </si>
  <si>
    <t>佳县-产业项目-2022年-朱家坬镇白家墕村-朱家坬白家墕村兴业农场</t>
  </si>
  <si>
    <t>扩建挖土方6200m³，病羊隔离舍舍3间,面积510平方米，硬化厂区铺砖（道路）1520㎡,安装养殖场内排水管网及进场电力,总计投资29.万</t>
  </si>
  <si>
    <t>佳县-产业项目-2022年-佳芦镇张家庄村-淤地坝维修加固</t>
  </si>
  <si>
    <t>新建衡重式浆砌石挡墙54.53米、埋设DNI200排水管涵48米、Dn1200砼管涵采有承插连接，壁厚15㎝。</t>
  </si>
  <si>
    <t>张家庄村</t>
  </si>
  <si>
    <t>减少水土流失，保护淤地坝40亩，受益该村414户1088人（脱贫户60户151人）助推农业增产、增收</t>
  </si>
  <si>
    <t>佳县-产业项目-2022年-康家港火石山自然村-淤地坝维修加固</t>
  </si>
  <si>
    <t>1.生产道路1.2km，挖土方6900立方米；2.填筑淤地坝一座，坝体填方24486立方米；3.坝地整治长420米，造地40亩，回填土方30240立方米。</t>
  </si>
  <si>
    <t>火石山自然村</t>
  </si>
  <si>
    <t>减少水土流失，保护淤地坝40亩，受益该村263户770人（脱贫户37户76人）助推农业增产、增收</t>
  </si>
  <si>
    <t>佳县-产业项目-2022年-坑镇圪绺咀村-淤地坝维修加固</t>
  </si>
  <si>
    <t>1.生产道路0.8km，挖土方7400立方米；2.填筑淤地坝一座，坝体填方26028立方米；3.坝地整治长390米，造地60亩，回填土方25350立方米。</t>
  </si>
  <si>
    <t>减少水土流失，保护淤地坝40亩，受益该村189户545人（脱贫户21户46人）助推农业增产、增收</t>
  </si>
  <si>
    <t>享受“雨露计划”职业教育补助</t>
  </si>
  <si>
    <t>佳县-教育扶贫-2022年-全县全县-享受“雨露计划”职业教育补助</t>
  </si>
  <si>
    <t>增强贫困家庭整体创业、就业能力，加快脱贫步伐，按照每生每年3000元标准申请补助，预计补助240人</t>
  </si>
  <si>
    <t>金融扶贫</t>
  </si>
  <si>
    <t>扶贫小额信贷贴息</t>
  </si>
  <si>
    <t>佳县-金融扶贫-2022年-全县全县-扶贫小额贴息</t>
  </si>
  <si>
    <t>扶贫小额贴息</t>
  </si>
  <si>
    <t>小额信贷为全县3252户贫困户贴息，5万元以下，金融机构银行同期基准利率。</t>
  </si>
  <si>
    <t>佳县-金融扶贫-2022年-全县全县-互助资金贫困户贷款占用费</t>
  </si>
  <si>
    <t>互助资金为全县贫困户借款贴息</t>
  </si>
  <si>
    <t>互助资金是在贫困村建立的民有、民用、民管、民享的以小额信用贷款形式运作的生产发展资金。坚持会员制、封闭运行、有借有还、周转使用、滚动发展、不能吸储、利益共享、风险共担的原则。会员借款控制在2万元以内，借款期限最长不超过12个月，借款占用费率不得超过当地银行同期最高贷款利率，贫困户借款占用费由扶贫专项资金全额补贴。</t>
  </si>
  <si>
    <t>佳县-生活条件改善-2022年-上高寨便民服务中心徐家东沟村顺义峁自然村-安全饮水</t>
  </si>
  <si>
    <t>井深200米，内径250mm。</t>
  </si>
  <si>
    <t>解决村民82户（其中脱贫户8户）饮用水困难问题。</t>
  </si>
  <si>
    <t>佳县-村基础设施-2022年-大佛寺便民服务中心长塄村后洼自然村-村组道路</t>
  </si>
  <si>
    <t>路基工程0.67km，砼路面2450㎡</t>
  </si>
  <si>
    <t>长塄村后洼自然村</t>
  </si>
  <si>
    <t>解决村民412户（其中脱贫户61护）村民出行困难，改善生产生活条件。</t>
  </si>
  <si>
    <t>路基挖填土石方6000立方米、混凝土路面3000平方米、浆砌红砖70立方米、</t>
  </si>
  <si>
    <t>佳县-村基础设施-2022年-店镇葫芦旦村-村组道路</t>
  </si>
  <si>
    <t>路基填方360立方米，利用土方填筑360立方米，路基防护与加固工程216立方米，一般边坡防护与加固216立方米，水泥混凝土路面90平米，路面基层120平米，16㎝石灰稳定土基层（10：90）120平米，水泥混凝土面层90平米，18㎝水泥混凝土90平米等</t>
  </si>
  <si>
    <t>佳县-村基础设施-2022年-佳州街道办吕家坪村-村组道路</t>
  </si>
  <si>
    <t>硬化村级道1.2km,宽3.5m.挖土方1850方,填土方1850方.</t>
  </si>
  <si>
    <t>吕家坪村</t>
  </si>
  <si>
    <t>佳县-村基础设施-2022年-佳州街道办城关村（暴家洼自然村）-村组道路</t>
  </si>
  <si>
    <t>浆砌片石路肩墙422.4立方米，浆砌青（红）砖防护墙13立方米，水泥砂浆抹面16.3平方米，机械挖机基土方792立方米。</t>
  </si>
  <si>
    <t>城关村（暴家洼自然村）</t>
  </si>
  <si>
    <t>路基工程513立方米，拆除旧建筑物、构筑物513立方米、拆除砖石及其他砌体513立方米，浆砌片石挡土墙244立方米，浆砌红砖挡土墙1136立方米，路面工程330平米、18㎝C30砼面层330平米，16㎝石灰稳定土基层（10%）等。</t>
  </si>
  <si>
    <t>路基工程0.35公里，拆除排水沟57.6立方米，路面工程1602平米，混凝土面层1602平米，18㎝C30砼面层1602平米，16㎝石灰稳定土基层1602平米等</t>
  </si>
  <si>
    <t>佳县-村基础设施-2022年-金明寺镇张家墕村-村组道路</t>
  </si>
  <si>
    <t>路基工程1.5公里，整修路基1.5公里，16㎝石灰稳定土基层（10：90），水泥混凝土面层5250平米，路面基层6000平米，水泥混凝土面层5250平米，18㎝水泥混凝土5250平米等。</t>
  </si>
  <si>
    <t>佳县-村基础设施-2022年-康家港便民服务中心王家焉村石槽焉自然村-村组道路</t>
  </si>
  <si>
    <t>新修1.5公里</t>
  </si>
  <si>
    <t>王家焉村石槽焉自然村</t>
  </si>
  <si>
    <t>佳县-村基础设施-2022年-刘家山便民服务中心姚家沟村-村组道路</t>
  </si>
  <si>
    <t>浆砌青（红）砖边沟440.5立方米</t>
  </si>
  <si>
    <t>姚家沟村</t>
  </si>
  <si>
    <t>佳县-村基础设施-2022年-上高寨便民服务中心刘家崖窑村-村组道路</t>
  </si>
  <si>
    <t>新修村级道路3.1km,宽6m</t>
  </si>
  <si>
    <t>刘家崖窑村</t>
  </si>
  <si>
    <t>佳县-村基础设施-2022年-王家砭镇雷家坬村-村组道路</t>
  </si>
  <si>
    <t>新修村级道0.2km,宽4.5m,外加挡墙</t>
  </si>
  <si>
    <t>佳县-村基础设施-2022年-乌镇秦家坪村-村组道路</t>
  </si>
  <si>
    <t>路基挖方2800立方米，路基填方360立方米，红砖铺路面805平米，漫水桥一道15米等。</t>
  </si>
  <si>
    <t>秦家坪村</t>
  </si>
  <si>
    <t>佳县-村基础设施-2022年-螅镇南山村-村组道路</t>
  </si>
  <si>
    <t>新修1.2公里村组路，路面宽宽3.5米。</t>
  </si>
  <si>
    <t>佳县-村基础设施-2022年-峪口便民服务中心大页里峰村叨同疙瘩自然村-村组道路</t>
  </si>
  <si>
    <t>长0.48公里，宽3.5米，其中15cm厚混凝土面层1680平方米，15cm厚石灰土基层1920平方米；浆砌红砖防护墙240立方米；浆砌片石路肩墙94立方米</t>
  </si>
  <si>
    <t>大页里峰村叨同疙瘩自然村</t>
  </si>
  <si>
    <t>佳县-村基础设施-2022年-峪口便民服务中心谭家坪村-村组道路</t>
  </si>
  <si>
    <t>新修村组路长2.57公里，宽3.5米。</t>
  </si>
  <si>
    <t>谭家坪村</t>
  </si>
  <si>
    <t>佳县-村基础设施-2022年-通镇白家沟村风水湾自然村-村组道路</t>
  </si>
  <si>
    <t>路基挖方0.617公里、路基挖方0.617立方米，挖土方1915立方米、挖石方3165立方米、水泥混凝土路面2159.5平米、路面基层2468平米、16㎝石灰稳定土基层（10：90）2468平米、水泥混凝土面层2159.5平米，18㎝水泥混凝土2159.5平米、培路肩209.8立方米，浆砌红砖500米等。</t>
  </si>
  <si>
    <t>白家沟村风水湾自然村</t>
  </si>
  <si>
    <t>确保该村道路安全通行，方便294户866人其中脱贫户89户241人安全出行，促进经济发展，增加农民收入</t>
  </si>
  <si>
    <t>佳县-村基础设施-2022年-官庄杨家畔村-村组道路</t>
  </si>
  <si>
    <t>旧路破碎拉运495平米、人工道路找坡、整平610平米、侧铺砖砂缝110平米、道路胶土500平米、24墙拦水带22平米、外拉土回填650立方米、C25硂硬化路面1802厚595平方米</t>
  </si>
  <si>
    <t>确保该村道路安全通行，方便205户606人其中脱贫户84户199人安全出行，促进经济发展，增加农民收入</t>
  </si>
  <si>
    <t>佳县-村基础设施-2022年-刘国具袁家沟村-村组道路</t>
  </si>
  <si>
    <t>电子焉至井子湾水泥路硬化，长4.1公里，宽3.5米。</t>
  </si>
  <si>
    <t>袁家沟村</t>
  </si>
  <si>
    <t>确保该村道路安全通行，方便217户809人其中脱贫户45户130人安全出行，促进经济发展，增加农民收入</t>
  </si>
  <si>
    <t>佳县-村基础设施-2022年-乌镇乌镇村-村组道路</t>
  </si>
  <si>
    <t>挖除水泥混凝土路面110.97立方米，浆砌红砖排水沟215米，水泥混凝土路面616.5平米等。</t>
  </si>
  <si>
    <t>佳县-村基础设施-2022年-佳州街道办小会坪村-村组道路</t>
  </si>
  <si>
    <t>挖石方23立浆砌红砖路肩墙34.8立方米，钢护栏2.102t等。</t>
  </si>
  <si>
    <t>佳县-村基础设施-2022年-佳州街道办马家焉村-生产道路</t>
  </si>
  <si>
    <t>新修3米宽生产道路4公里，填挖土方28600方，管涵2道</t>
  </si>
  <si>
    <t>改善农业生产条件带动脱贫,直接受益贫困户68户132人，受益总户数392户，总人口数1194人</t>
  </si>
  <si>
    <t>佳县-村基础设施-2022年-康家港便民服务中心李家圪台村-生产道路</t>
  </si>
  <si>
    <t>新修生产道路10公里，宽3.5米</t>
  </si>
  <si>
    <t>李家圪台村</t>
  </si>
  <si>
    <t>佳县-村基础设施-2022年-康家港便民服务中心沙坪上村-生产道路</t>
  </si>
  <si>
    <t>新修生产道路长20公里，20000米），宽4米。</t>
  </si>
  <si>
    <t>改善农业生产条件带动脱贫,直接受益贫困户45户123人，受益总户数237户，总人口数612人</t>
  </si>
  <si>
    <t>佳县-村基础设施-2022年-刘家山便民服务中心暖水沟村-生产道路</t>
  </si>
  <si>
    <t>新修生产道路10公里，宽3.5米；涵洞一个长16米；护坡一处长45.3米。</t>
  </si>
  <si>
    <t>暖水沟村</t>
  </si>
  <si>
    <t>佳县-村基础设施-2022年-官庄杨家畔村-生产道路</t>
  </si>
  <si>
    <t>挖、运、回填土方19600立方米、挖运、回填土方2400立方米。</t>
  </si>
  <si>
    <t>佳县-村基础设施-2022年-王家砭镇窑湾村-生产道路</t>
  </si>
  <si>
    <t>挖填土方200000立方米</t>
  </si>
  <si>
    <t>佳县-村基础设施-2022年-兴隆寺王兴庄村-生产道路</t>
  </si>
  <si>
    <t>新建生产道路长2476米，路面宽5米。</t>
  </si>
  <si>
    <t>王兴庄村</t>
  </si>
  <si>
    <t>佳县-村基础设施-2022年-佳州街道办张庄村-基础设施配套工程</t>
  </si>
  <si>
    <t>填土方12880立方米，防护墙2402立方米、混凝土面层3430立方米、钢筋5.7吨。</t>
  </si>
  <si>
    <t>佳县-村基础设施-2022年-刘国具镇高家畔村-道路防护</t>
  </si>
  <si>
    <t>浆砌块片石330m³</t>
  </si>
  <si>
    <t>佳县-村基础设施-2022年-上高寨便民服务中心徐家东沟村顺义峁自然村-路灯建设</t>
  </si>
  <si>
    <t>挖线路槽深0.6米*宽0.4米，路灯间距50米，路灯钢筋砼基座74个，1.路灯灯杆高6米，亮度60W;2.大马路弯灯臂长1200㎜以上；3、智能时控、光感。</t>
  </si>
  <si>
    <t>佳县-村基础设施-2022年-峪口便民服务中心谭家坪村-桥涵工程</t>
  </si>
  <si>
    <t>石拱桥，桥长25米</t>
  </si>
  <si>
    <t>佳县-村基础设施-2022年-朱官寨镇秦家沟村-排水渠工程</t>
  </si>
  <si>
    <t>路基工程排水渠工程1358米及顺水槽1358米，浆砌青（红）砖墩、台、墙7.497立方米，预制混凝土水沟盖板（矩形带孔）1.891立方米，水沟盖板预制钢筋9.04吨，水沟盖板安装1.891立方米，现浇混凝土急流槽4.308等。</t>
  </si>
  <si>
    <t>秦家沟村</t>
  </si>
  <si>
    <t>佳县-村基础设施-2022年-朱家坬镇沙湾村-道路防护</t>
  </si>
  <si>
    <t>高2米，长35米，浆砌片石180方，土方500立方</t>
  </si>
  <si>
    <t>沙湾村</t>
  </si>
  <si>
    <t>佳县-村基础设施-2022年-通镇小里旺村-桥涵工程</t>
  </si>
  <si>
    <t>路基填方900立方米、借土方填筑900立方米、水泥混 凝土路面300平米、路面基层300平米、石灰稳定类基层300平米、水泥混凝土面层300平米水泥混凝土300平米、一道石拱桥长20米。</t>
  </si>
  <si>
    <t>小里旺村</t>
  </si>
  <si>
    <t>解决村民504户（其中脱贫户141护）出行困难，改善生产生活条件。</t>
  </si>
  <si>
    <t>佳县-村基础设施-2022年-佳州街道办西峰则村-路灯建设</t>
  </si>
  <si>
    <t>挖线路槽深0.6米*宽0.4米，路灯间距50米，路灯钢筋砼基座200个，1.路灯灯杆高6米，亮度60W;2.大马路弯灯臂长1200㎜以上；3、智能时控、光感。</t>
  </si>
  <si>
    <t>带动1211户村民发展，形成资产归集体所有</t>
  </si>
  <si>
    <t>佳县-项目管理费-2022年-全县全县-扶贫资产运营管护费</t>
  </si>
  <si>
    <t>全镇资产日常管护</t>
  </si>
  <si>
    <t>进一步加强基础设施的维护</t>
  </si>
  <si>
    <t>佳县-村基础设施-2022年-方塌镇谢家沟村-移民区维护工程</t>
  </si>
  <si>
    <t>砖基础8立方米，Ｃ20砼基础8.9立方米、钢筋砼柱6立方米、钢结构制作、安装2.4t等。</t>
  </si>
  <si>
    <t>佳县-产业发展类-2022年度-大佛寺便民服务中心边子元村-土地治理工程项目</t>
  </si>
  <si>
    <t>整理土地50亩，新建300m³高位水池一座，配套上下水管道及抽水设备。</t>
  </si>
  <si>
    <t>增加灌溉面积50亩，受益该村310户909人（脱贫户73户166人）助推农业增产、增收</t>
  </si>
  <si>
    <t>佳县-产业发展类-2022年度-店镇葫芦旦村-淤地坝除险加固工程项目</t>
  </si>
  <si>
    <t>维修涵洞4处，涵洞高2.5m、宽2m</t>
  </si>
  <si>
    <t>减少水土流失，保护淤地坝15亩，受益该村280户879人（脱贫户40户97人）助推农业增产、增收</t>
  </si>
  <si>
    <t>佳县-产业发展类-2022年度-店镇店头村-淤地坝除险加固工程项目</t>
  </si>
  <si>
    <t>维修南沟淤地坝一座，坝顶长50m、加高5m，顶宽,5m、浆排洪渠长50m，回填坝内缺口。</t>
  </si>
  <si>
    <t>佳县-产业发展类-2022年度-店镇高家坬村-淤地坝除险加固工程项目</t>
  </si>
  <si>
    <t>加固大硷沟淤地坝一座，坝顶长50m、加高5m，顶宽5m，回填坝内水毁泥面，开挖排洪渠。加固小硷沟淤地坝一座，坝顶长50m、加高4m，顶宽5m，回填坝内水毁泥面，开挖排洪渠。</t>
  </si>
  <si>
    <t>高家坬村</t>
  </si>
  <si>
    <t>佳县-产业发展类-2022年度-金明寺镇张家焉村蔚家山自然村-淤地坝除险加固工程项目</t>
  </si>
  <si>
    <t>加固洼沟淤地坝1座，坝顶长60m，顶宽4m，坝体加高5m。</t>
  </si>
  <si>
    <t>张家焉村蔚家山自然村</t>
  </si>
  <si>
    <t>减少水土流失，保护淤地坝20亩，受益该村263户770人（脱贫户37户76人）助推农业增产、增收</t>
  </si>
  <si>
    <t>佳县-产业发展类-2022年度-坑镇圪绺咀村-淤地坝除险加固工程项目</t>
  </si>
  <si>
    <t>加固淤地坝1座，坝顶长50m、加高4m、顶宽4m、排洪渠长15m</t>
  </si>
  <si>
    <t>佳县-产业发展类-2022年度-刘家山便民服务中心雷家兴庄村-淤地坝除险加固工程项目</t>
  </si>
  <si>
    <t>加固淤地坝1座，坝顶长50m，顶宽5m，坝体加高5m。</t>
  </si>
  <si>
    <t>雷家兴庄村</t>
  </si>
  <si>
    <t>减少水土流失，保护淤地坝40亩，受益该村110户293人（脱贫户26户78人）助推农业增产、增收</t>
  </si>
  <si>
    <t>佳县-产业发展类-2022年度-刘家山便民服务中心韭菜沟村-淤地坝除险加固工程项目</t>
  </si>
  <si>
    <t>新建长900米，宽3.5米，高3米的防洪堤坝。排洪：总长1800米，宽5米</t>
  </si>
  <si>
    <t>韭菜沟村</t>
  </si>
  <si>
    <t>减少水土流失，保护淤地坝65亩，受益该村236户642人（脱贫户84户，244人）助推农业增产、增收</t>
  </si>
  <si>
    <t>佳县-产业发展类-2022年度-刘家山便民服务中心前姚家沟村-淤地坝除险加固工程项目</t>
  </si>
  <si>
    <t>加固淤地坝一座，坝顶长80m，加高8m，顶宽5m；排洪渠长40m。</t>
  </si>
  <si>
    <t>前姚家沟村</t>
  </si>
  <si>
    <t>减少水土流失，保护淤地坝25亩，受益该村191户487人（脱贫户67户，173人）助推农业增产、增收</t>
  </si>
  <si>
    <t>佳县-产业发展类-2022年度-木头峪镇前畔村-淤地坝除险加固工程项目</t>
  </si>
  <si>
    <t>加固淤地坝1座，坝顶长45m、加高7m、顶宽5m、排洪渠长40m</t>
  </si>
  <si>
    <t>减少水土流失，保护淤地坝15亩，受益该村86户308人（脱贫户11户21人）助推农业增产、增收</t>
  </si>
  <si>
    <t>佳县-产业发展类-2022年度-木头峪镇刘木瓜沟村-淤地坝除险加固工程项目</t>
  </si>
  <si>
    <t>维修淤地坝一座，坝顶长30m、高4m顶宽4m、浆砌石排洪渠长14m。</t>
  </si>
  <si>
    <t>佳县-产业发展类-2022年度-上高寨便民服务中心陈家焉村-淤地坝除险加固工程项目</t>
  </si>
  <si>
    <t>加固淤地坝1座，坝顶长50m、加高5m、顶宽4m、排洪渠长45m，宽2m</t>
  </si>
  <si>
    <t>陈家墕村</t>
  </si>
  <si>
    <t>佳县-产业发展类-2022年度-王家砭镇刘家峁村白土沟自然村-淤地坝除险加固工程项目</t>
  </si>
  <si>
    <t>加固淤地坝，坝顶长40m、加高4m、顶宽4m、排洪渠长18m</t>
  </si>
  <si>
    <t>刘家峁村白土沟自然村</t>
  </si>
  <si>
    <t>减少水土流失，保护淤地坝16亩，受益该村45户138人（脱贫户5户12人）助推农业增产、增收</t>
  </si>
  <si>
    <t>佳县-产业项目类-2022年度-乌镇任家山村-淤地坝维修加固项目</t>
  </si>
  <si>
    <t>坝体长96米，宽23米，高11米。</t>
  </si>
  <si>
    <t>减少水土流失，保护淤地坝33亩，受益该村208户631人（脱贫户22户，42人）助推农业增产、增收</t>
  </si>
  <si>
    <t>佳县-产业发展类-2022年度-峪口便民服务中心王家渠村-淤地坝除险加固工程项目</t>
  </si>
  <si>
    <t>加固淤地坝长76m、高7m、坝顶宽4.5m。</t>
  </si>
  <si>
    <t>王家渠村</t>
  </si>
  <si>
    <t>减少水土流失，保护淤地坝21亩，受益该村436户1207人（脱贫户133户，369人）助推农业增产、增收</t>
  </si>
  <si>
    <t>佳县-产业发展类-2022年度-峪口便民服务中心玉家沟村-淤地坝除险加固工程项目</t>
  </si>
  <si>
    <t>加固淤地坝，坝顶长60m、加高3m、顶宽4m、排洪渠长38m，宽3m。</t>
  </si>
  <si>
    <t>玉家沟村</t>
  </si>
  <si>
    <t>减少水土流失，保护淤地坝20亩，受益该村392户1275人（脱贫户178户498人）助推农业增产、增收</t>
  </si>
  <si>
    <t>佳县-基础设施类-2022年度-店镇高家坬村-村组道路工程项目</t>
  </si>
  <si>
    <t>硬化村组道路长560m、宽3.5m、厚0.18m；浆砌石挡墙长700m、高1.5m。</t>
  </si>
  <si>
    <t>解决全村367户140人（脱贫户40户，109人）生产生活出行困难问题，助推农业增产、增收</t>
  </si>
  <si>
    <t>佳县-基础设施类-2022年度-店镇思家沟村-村组道路工程项目</t>
  </si>
  <si>
    <t>砂砾硬化村组道路长2km，宽3m，新建排水渠长45m。</t>
  </si>
  <si>
    <t>思家沟村</t>
  </si>
  <si>
    <t>解决全村337户1010人（脱贫户82户，245人）生产生活出行困难问题，助推农业增产、增收</t>
  </si>
  <si>
    <t>佳县-基础设施类-2022年度-坑镇白家甲村-村组道路工程项目</t>
  </si>
  <si>
    <t>砖铺硬化村组道路长1.4km，宽3m。</t>
  </si>
  <si>
    <t>解决全村287户1039人（脱贫户91户，278人口）生产生活出行困难问题，助推农业增产、增收</t>
  </si>
  <si>
    <t>佳县-基础设施类-2022年度-朱官寨镇朱官寨村-村组道路工程项目</t>
  </si>
  <si>
    <t>砖铺硬化村组道路长1.96km，宽3m。</t>
  </si>
  <si>
    <t>解决全村381户1058人（脱贫户89户，261贫困人口）生产生活出行困难问题，助推农业增产、增收</t>
  </si>
  <si>
    <t>佳县-基础设施类-2022年度-店镇思家沟村-生产道路工程项目</t>
  </si>
  <si>
    <t>新修生产道路长3km，宽3m。</t>
  </si>
  <si>
    <t>解决全村315户1045人（脱贫户82户，245人）生产生活出行困难问题，助推农业增产、增收</t>
  </si>
  <si>
    <t>佳县-基础设施类-2022年度-店镇店头村-生产道路工程项目</t>
  </si>
  <si>
    <t>新修生产道路长10km，宽3m。</t>
  </si>
  <si>
    <t>解决全村414户1088人（脱贫户60户151人）生产生活出行困难问题，助推农业增产、增收</t>
  </si>
  <si>
    <t>佳县-基础设施类-2022年度-官庄便民服务中心柴家畔村-生产道路工程项目</t>
  </si>
  <si>
    <t>新修生产道路长6km，宽3m；</t>
  </si>
  <si>
    <t>解决全村208户644人（脱贫户63户，196人）生产生活出行困难问题，助推农业增产、增收</t>
  </si>
  <si>
    <t>佳县-基础设施类-2022年度-官庄便民服务中心三皇庙村-生产道路工程项目</t>
  </si>
  <si>
    <t>新修生产道路长4.8km，宽3m。</t>
  </si>
  <si>
    <t>解决全村157户458人（脱贫户57户，152人）生产生活出行困难问题，助推农业增产、增收</t>
  </si>
  <si>
    <t>佳县-基础设施类-2022年度-金明寺镇元团峁沟村-生产道路工程项目</t>
  </si>
  <si>
    <t>新修生产道路长4km，宽3m。</t>
  </si>
  <si>
    <t>元团峁沟村</t>
  </si>
  <si>
    <t>解决全村139户416人（脱贫户28户，79人）生产生活出行困难问题，助推农业增产、增收</t>
  </si>
  <si>
    <t>佳县-基础设施类-2022年度-金明寺镇张家焉村蔚家山自然村-生产道路工程项目</t>
  </si>
  <si>
    <t>新修生产道路大庄沟至龙天庙长3.2km，宽3m；柳沟至小疙瘩长1km，宽3m。</t>
  </si>
  <si>
    <t>解决全村245户669人（脱贫户46户，129人）生产生活出行困难问题，助推农业增产、增收</t>
  </si>
  <si>
    <t>佳县-基础设施类-2022年度-康家港便民服务中心王家焉村石槽焉自然村-生产道路工程项目</t>
  </si>
  <si>
    <t>新修生产道路长5km，宽3m。</t>
  </si>
  <si>
    <t>解决全村283户859人（脱贫户74户，220人）生产生活出行困难问题，助推农业增产、增收</t>
  </si>
  <si>
    <t>佳县-基础设施类-2022年度-刘国具镇黄谷地村-生产道路工程项目</t>
  </si>
  <si>
    <t>新修生产道路长1.8km，宽3m。</t>
  </si>
  <si>
    <t>黄谷地村</t>
  </si>
  <si>
    <t>解决全村205户588人（脱贫户44户，111人）生产生活出行困难问题，助推农业增产、增收</t>
  </si>
  <si>
    <t>佳县-基础设施类-2022年度-刘国具镇徐家畔村-生产道路工程项目</t>
  </si>
  <si>
    <t>新修生产道路长8.5km，宽3m。</t>
  </si>
  <si>
    <t>徐家畔村</t>
  </si>
  <si>
    <t>解决全村186户524人（脱贫户38户，82人）生产生活出行困难问题，助推农业增产、增收</t>
  </si>
  <si>
    <t>佳县-基础设施类-2022年度-刘国具镇百家后坬村-生产道路工程项目</t>
  </si>
  <si>
    <t>新修教昌坪至新庙焉生产道路长2km，宽3m</t>
  </si>
  <si>
    <t>白家后坬村</t>
  </si>
  <si>
    <t>解决全村109户432人（脱贫户38户，80人）生产生活出行困难问题，助推农业增产、增收</t>
  </si>
  <si>
    <t>佳县-基础设施类-2022年度-刘家山便民服务中心雷家兴庄村-生产道路工程项目</t>
  </si>
  <si>
    <t>新修生产道路长10km，宽3m；</t>
  </si>
  <si>
    <t>解决全村110户293人（脱贫户26户，78人）生产生活出行困难问题，助推农业增产、增收</t>
  </si>
  <si>
    <t>佳县-基础设施类-2022年度-刘家山便民服务中心韭菜沟村-生产道路工程项目</t>
  </si>
  <si>
    <t>新修生产道路长15km，宽3m；</t>
  </si>
  <si>
    <t>解决全村236户642人（脱贫户84户，244人）生产生活出行困难问题，助推农业增产、增收</t>
  </si>
  <si>
    <t>佳县-基础设施类-2022年度-通镇杨道渠村-生产道路工程项目</t>
  </si>
  <si>
    <t>新建涵洞一座，长20m、宽4.5m、高6m。</t>
  </si>
  <si>
    <t>解决全村304户858人（脱贫户92户，205人）生产生活出行困难问题，助推农业增产、增收</t>
  </si>
  <si>
    <t>佳县-基础设施类-2022年度-通镇高家集村-生产道路工程项目</t>
  </si>
  <si>
    <t>新修生产道路长9.5km，宽3m。</t>
  </si>
  <si>
    <t>高家集村</t>
  </si>
  <si>
    <t>解决全村182户570人（脱贫户45户，122人）生产生活出行困难问题，助推农业增产、增收</t>
  </si>
  <si>
    <t>佳县-基础设施类-2022年度-峪口便民服务中心李家寨村李文自然村-生产道路工程项目</t>
  </si>
  <si>
    <t>新修生产道路长4km，宽3m；</t>
  </si>
  <si>
    <t>李家寨村李文自然村</t>
  </si>
  <si>
    <t>解决全村315户860人（脱贫户101户，262人）生产生活出行困难问题，助推农业增产、增收</t>
  </si>
  <si>
    <t>佳县-基础设施类-2022年度-朱家坬镇刘家沟村-生产道路工程项目</t>
  </si>
  <si>
    <t>刘家沟村</t>
  </si>
  <si>
    <t>解决全村185户530人（脱贫户56户，171人）生产生活出行困难问题，助推农业增产、增收</t>
  </si>
  <si>
    <t>佳县-基础设施类-2022年度-朱家坬镇庙峁村刘长自然村-生产道路工程项目</t>
  </si>
  <si>
    <t>新修生产道路长2.5km，宽3m。</t>
  </si>
  <si>
    <t>庙峁村刘长自然村</t>
  </si>
  <si>
    <t>解决全村76户235人（脱贫户14户，42人）生产生活出行困难问题，助推农业增产、增收</t>
  </si>
  <si>
    <t>佳县-基础设施类-2022年度-朱家坬镇楼焉村长沟自然村-生产道路工程项目</t>
  </si>
  <si>
    <t>新修生产道路长5.5km，宽3m；修建涵洞一座长5m、高1.5m。</t>
  </si>
  <si>
    <t>楼焉村长沟自然村</t>
  </si>
  <si>
    <t>解决全村255户819人（脱贫户85户，250人）生产生活出行困难问题，助推农业增产、增收</t>
  </si>
  <si>
    <t>佳县-基础设施类-2022年度-朱家坬镇何家坬村-生产道路工程项目</t>
  </si>
  <si>
    <t>新修生产道路村委会至后大沟长5km、宽3m。</t>
  </si>
  <si>
    <t>何家坬村</t>
  </si>
  <si>
    <t>解决全村336户1016人（脱贫户61户，155人）生产生活出行困难问题，助推农业增产、增收</t>
  </si>
  <si>
    <t>佳县-基础设施类-2022年度-螅镇南山村-村组道路工程项目</t>
  </si>
  <si>
    <t>新修村组道路长1.12km，宽3m。</t>
  </si>
  <si>
    <t>解决全村273户771人（脱贫户83户，244人）生产生活出行困难问题，助推农业增产、增收</t>
  </si>
  <si>
    <t>佳县-就业项目-2022年度-全县-致富带头人培训</t>
  </si>
  <si>
    <t>培训创业致富带头人455人</t>
  </si>
  <si>
    <t>通过培训脱贫村致富带头人，增加致富带头人带动能力，带动2275户增收</t>
  </si>
  <si>
    <t>佳县-产业项目-2022年度-全县-扶贫车间奖补资金</t>
  </si>
  <si>
    <t>支持认定的40个扶贫车间带动脱贫人口增收致富</t>
  </si>
  <si>
    <t>通过支持认定的40个扶贫车间，激励扶贫车间更好的带动脱贫人口增收</t>
  </si>
  <si>
    <t>佳县-村基础设施-2022年-大佛寺便民服务中心虎头峁村王家坪自然村-村组道路</t>
  </si>
  <si>
    <t>浆砌红砖防护墙0.07立方米，1－0.4波纹管198立方米</t>
  </si>
  <si>
    <t>虎头峁村王家坪自然村</t>
  </si>
  <si>
    <t>佳县-村基础设施-2022年-大佛寺便民服务中心高家塄村-村组道路</t>
  </si>
  <si>
    <t>浆砌块片石146立方米</t>
  </si>
  <si>
    <t>浆砌块片石114立方米</t>
  </si>
  <si>
    <t>佳县-村基础设施-2022年-店镇思家沟村-村组道路</t>
  </si>
  <si>
    <t>村组道路2.0公里，宽1.0米、厚18厘米。挖土方4300方，混凝土路面2450平方米、浆砌红砖133立方米</t>
  </si>
  <si>
    <t>确保该村道路安全通行，方便315户1045人其中脱贫户83户256人安全出行，促进经济发展，增加农民收入</t>
  </si>
  <si>
    <t>佳县-村基础设施-2022年-方塌镇谢家沟村-村组道路</t>
  </si>
  <si>
    <t>路基挖填土方49286立方米混凝土路面5280平方米、浆砌红砖320立方米、浆砌块片石725立方米、波型钢护拦40米</t>
  </si>
  <si>
    <t>确保该村道路安全通行，方便226户60人其中脱贫户14户33人安全出行，促进经济发展，增加农民收入</t>
  </si>
  <si>
    <t>佳县-村基础设施-2022年-官庄便民服务中心杨家畔村-村组道路</t>
  </si>
  <si>
    <t>混凝土路面10500平方米、浆砌红砖650立方米、混凝土管涵4道</t>
  </si>
  <si>
    <t>确保该村道路安全通行，方便461户1332人其中脱贫户83户237人安全出行，促进经济发展，增加农民收入</t>
  </si>
  <si>
    <t>佳县-村基础设施-2022年-佳州街道办神泉堡村高家沟自然村-村组道路</t>
  </si>
  <si>
    <t>村组道路0.79公里，宽3.5米、厚18厘米。挖土方4300方，混凝土路面2950平方米、浆砌红砖133立方米</t>
  </si>
  <si>
    <t>神泉堡村高家沟自然村</t>
  </si>
  <si>
    <t>确保该村道路安全通行，方便165户538人其中脱贫户27户43人安全出行，促进经济发展，增加农民收入</t>
  </si>
  <si>
    <t>佳县-村基础设施-2022年-金明寺镇高家沟至白家渠通公路1.5公里村-村组道路</t>
  </si>
  <si>
    <t>水泥硬化道路1.5公里，宽4.5米。混凝土路面6750平方米、浆砌红砖135立方米、管涵3道、</t>
  </si>
  <si>
    <t>高家沟至白家渠通公路1.5公里村</t>
  </si>
  <si>
    <t>确保该村道路安全通行，方便108户259人其中脱贫户31户97人安全出行，促进经济发展，增加农民收入</t>
  </si>
  <si>
    <t>佳县-村基础设施-2022年-金明寺镇刘武家峁村-村组道路</t>
  </si>
  <si>
    <t>水泥硬化道路0.8公里，宽4.5米。路基挖土方31700立方米混凝土路面3600平方米、浆砌红砖235立方米、</t>
  </si>
  <si>
    <t>刘武家峁村</t>
  </si>
  <si>
    <t>确保该村道路安全通行，方便183户其中脱贫户40户471人安全出行，促进经济发展，增加农民收入</t>
  </si>
  <si>
    <t>佳县-村基础设施-2022年-金明寺镇元团峁村-村组道路</t>
  </si>
  <si>
    <t>水泥硬化道路1.0公里，宽4.5米。混凝土路面4500平方米、浆砌红砖115立方米、管涵3道、</t>
  </si>
  <si>
    <t>佳县-村基础设施-2022年-金明寺镇魏家畔村米峰塌自然村-村组道路</t>
  </si>
  <si>
    <t>村组道路3.12公里，宽4.5米、厚18厘米。挖土方32300方，混凝土路面14400平方米、浆砌红砖468立方米、浆砌块片石415立方米</t>
  </si>
  <si>
    <t>魏家畔村米峰塌自然村</t>
  </si>
  <si>
    <t>确保该村道路安全通行，方便218户558人其中脱贫户30户67人安全出行，促进经济发展，增加农民收入</t>
  </si>
  <si>
    <t>佳县-村基础设施-2022年-康家港便民服务中心李家圪凹村康家焉自然村-村组道路</t>
  </si>
  <si>
    <t>村组道路3.8公里，宽4.5米、厚18厘米。挖土方4300方，混凝土路面4450平方米、浆砌红砖238立方米</t>
  </si>
  <si>
    <t>李家圪凹村康家焉自然村</t>
  </si>
  <si>
    <t>确保该村道路安全通行，方便269户940人其中脱贫户69户196人安全出行，促进经济发展，增加农民收入</t>
  </si>
  <si>
    <t>佳县-村基础设施-2022年-康家港便民服务中心康家港村-村组道路</t>
  </si>
  <si>
    <t>路基土方2000立方米，浆砌块片石651立方米、石拱涵1道，波玟管70米</t>
  </si>
  <si>
    <t>确保该村道路安全通行，方便761户1949人其中脱贫户159户421人安全出行，促进经济发展，增加农民收入</t>
  </si>
  <si>
    <t>佳县-村基础设施-2022年-康家港便民服务中心王家畔村-村组道路</t>
  </si>
  <si>
    <t>村组道路2.8公里，宽4.5米、厚18厘米。挖土方4300方，混凝土路面12600平方米、浆砌红砖532立方米</t>
  </si>
  <si>
    <t>巩固了全村174户500人，其中贫困户48户131人饮水安全</t>
  </si>
  <si>
    <t>佳县-村基础设施-2022年-康家港便民服务中心曹家小庄村-村组道路</t>
  </si>
  <si>
    <t>确保该村道路安全通行，方便185户564人其中贫困户62户197人安全出行，促进经济发展，增加农民收入</t>
  </si>
  <si>
    <t>佳县-村基础设施-2022年-康家港便民服务中心沙坪上村-村组道路</t>
  </si>
  <si>
    <t>村组道路1.5公里，宽4.5米、厚18厘米。挖土方4300方，混凝土路面6750平方米、浆砌红砖232立方米</t>
  </si>
  <si>
    <t>确保该村道路安全通行，方便174户500人其中脱贫户48户131人安全出行，促进经济发展，增加农民收入</t>
  </si>
  <si>
    <t>佳县-村基础设施-2022年-康家港便民服务中心王家畔至沙坪村-村组道路</t>
  </si>
  <si>
    <t>路基土方12000立方米，浆砌块片石651立方米、石拱涵1道，波玟管70米</t>
  </si>
  <si>
    <t>王家畔至沙坪村</t>
  </si>
  <si>
    <t>佳县-村基础设施-2022年-康家港便民服务中心任家沟村李家焉自然村-村组道路</t>
  </si>
  <si>
    <t>村组道路2.0公里挖填土方14500立方米、混凝土面层9000平方米、浆砌红砖边沟165立方米、</t>
  </si>
  <si>
    <t>任家沟村李家焉自然村</t>
  </si>
  <si>
    <t>确保该村道路安全通行，方便脱贫户72户180人，安全出行促进经济发展，增加农民收入</t>
  </si>
  <si>
    <t>佳县-村基础设施-2022年-坑镇前坬村-村组道路</t>
  </si>
  <si>
    <t>村组道路2.2公里，宽4.5米、厚18厘米。挖土方34300方，混凝土路面9450平方米、浆砌红砖338立方米</t>
  </si>
  <si>
    <t>前坬村</t>
  </si>
  <si>
    <t>佳县-村基础设施-2022年-坑镇长塄村-村组道路</t>
  </si>
  <si>
    <t>村组道路4.2公里，宽4.5米、厚18厘米。挖土方14300方，混凝土路面10450平方米、浆砌红砖218立方米</t>
  </si>
  <si>
    <t>长塄村</t>
  </si>
  <si>
    <t>确保该村道路安全通行，方便315户925人其中脱贫户90户255人安全出行，促进经济发展，增加农民收入</t>
  </si>
  <si>
    <t>佳县-村基础设施-2022年-坑镇背沟村-村组道路</t>
  </si>
  <si>
    <t>村组道路1.8公里，宽3.5米、厚18厘米。挖土方14300方，混凝土路面6300平方米、浆砌红砖218立方米、浆砌块片石485立方米</t>
  </si>
  <si>
    <t>确保该村道路安全通行，方便378户1064人其中脱贫户57户138人安全出行，促进经济发展，增加农民收入</t>
  </si>
  <si>
    <t>佳县-村基础设施-2022年-刘国具镇王元村-村组道路</t>
  </si>
  <si>
    <t>路基工程，挖土方5万方，填土方2万方，</t>
  </si>
  <si>
    <t>王元村</t>
  </si>
  <si>
    <t>确保该村道路安全通行，方便238户726人其中脱贫户55户135人安全出行，促进经济发展，增加农民收入</t>
  </si>
  <si>
    <t>混凝土面层2450平方米、浆砌红砖边沟15立方米、混凝土管3道</t>
  </si>
  <si>
    <t>佳县-村基础设施-2022年-刘国具镇贺家仓村-村组道路</t>
  </si>
  <si>
    <t>村组道路4.8公里，宽4.5米、厚18厘米。挖土方34300方，混凝土路面21680平方米、浆砌红砖633立方米</t>
  </si>
  <si>
    <t>确保该村道路安全通行，方便319户906人其中脱贫户95户276人安全出行，促进经济发展，增加农民收入</t>
  </si>
  <si>
    <t>佳县-村基础设施-2022年-刘家山便民服务中心马家沟村-村组道路</t>
  </si>
  <si>
    <t>硬化村组道路长240米，宽3.5米。</t>
  </si>
  <si>
    <t>确保该村道路安全通行，方便125户516人其中脱贫户45户123人安全出行，促进经济发展，增加农民收入</t>
  </si>
  <si>
    <t>佳县-村基础设施-2022年-刘家山便民服务中心刘百治村-村组道路</t>
  </si>
  <si>
    <t>18㎝Ｃ30砼面层76平米，16㎝石灰稳定土基层（10%）80.68平米，</t>
  </si>
  <si>
    <t>刘百治村</t>
  </si>
  <si>
    <t>确保该村道路安全通行，方便206户777人其中脱贫户87户214人安全出行，促进经济发展，增加农民收入</t>
  </si>
  <si>
    <t>18㎝Ｃ30砼面层124.89平米，16㎝石灰稳定土基层（10%）128平米，旧混凝土路面挖除18平米</t>
  </si>
  <si>
    <t>佳县-村基础设施-2022年-刘家山便民服务中心张家堡则村-村组道路</t>
  </si>
  <si>
    <t>18㎝Ｃ30砼面层149.5平米，16㎝石灰稳定土基层（10%）177.11平米，旧混凝土路面挖除80平米</t>
  </si>
  <si>
    <t>张家堡则村</t>
  </si>
  <si>
    <t>确保该村道路安全通行，方便98户298人其中脱贫户11户24人安全出行，促进经济发展，增加农民收入</t>
  </si>
  <si>
    <t>佳县-村基础设施-2022年-木头峪镇王宁山村-村组道路</t>
  </si>
  <si>
    <t>挖填土石方3300立方米、浆砌红砖134立方米、浆砌块片石74.2立方米、混凝土面层3500平方米、混凝土管涵18米</t>
  </si>
  <si>
    <t>确保该村道路安全通行，方便491户1596人其中脱贫户88户232人安全出行，促进经济发展，增加农民收入</t>
  </si>
  <si>
    <t>佳县-村基础设施-2022年-木头峪镇井畔村-村组道路</t>
  </si>
  <si>
    <t>村组道路3.2公里，宽4.5米、厚18厘米。挖土方32300方，混凝土路面14400平方米、浆砌红砖468立方米、浆砌块片石415立方米</t>
  </si>
  <si>
    <t>确保该村道路安全通行，方便232户706人其中脱贫户61户117人安全出行，促进经济发展，增加农民收入</t>
  </si>
  <si>
    <t>佳县-村基础设施-2022年-上高寨便民服务中心张家老庄村高家后寨村-村组道路</t>
  </si>
  <si>
    <t>路基挖填土方6900立方米混凝土路面5400平方米、浆砌红砖320立方米、管涵1道</t>
  </si>
  <si>
    <t>张家老庄村高家后寨村</t>
  </si>
  <si>
    <t>确保该村道路安全通行，方便204户607人其中脱贫户41户82人安全出行，促进经济发展，增加农民收入</t>
  </si>
  <si>
    <t>佳县-村基础设施-2022年-上高寨便民服务中心前郑家沟村-村组道路</t>
  </si>
  <si>
    <t>佳县-村基础设施-2022年-通镇向阳湾村-村组道路</t>
  </si>
  <si>
    <t>村组道路2.8公里，宽4.5米、厚18厘米。挖土方24300方，混凝土路面12600平方米、浆砌红砖418立方米、浆砌块片石585立方米</t>
  </si>
  <si>
    <t>确保该村道路安全通行，方便224户604人其中脱贫户59户127人安全出行，促进经济发展，增加农民收入</t>
  </si>
  <si>
    <t>佳县-村基础设施-2022年-通镇史家沟村-村组道路</t>
  </si>
  <si>
    <t>村组道路3.6公里，宽4.5米、厚18厘米。挖土方24300方，混凝土路面16200平方米、浆砌红砖433立方米</t>
  </si>
  <si>
    <t>史家沟村</t>
  </si>
  <si>
    <t>确保该村道路安全通行，方便284户849人其中脱贫户89户239人安全出行，促进经济发展，增加农民收入</t>
  </si>
  <si>
    <t>佳县-村基础设施-2022年-通镇王家沟村-村组道路</t>
  </si>
  <si>
    <t>村组道路2.0公里，宽4.5米、厚18厘米。挖土方24300方，混凝土路面9000平方米、浆砌红砖318立方米、</t>
  </si>
  <si>
    <t>确保该村道路安全通行，方便191户522人其中脱贫户55户143人安全出行，促进经济发展，增加农民收入</t>
  </si>
  <si>
    <t>佳县-村基础设施-2022年-乌镇张文正村-村组道路</t>
  </si>
  <si>
    <t>全长0.9KM,路基挖方12100m3，水泥路面4050M2。边沟800m，栏水带800米，</t>
  </si>
  <si>
    <t>张文正村</t>
  </si>
  <si>
    <t>确保该村道路安全通行，方便308户992人其中脱贫户63户159人安全出行，促进经济发展，增加农民收入</t>
  </si>
  <si>
    <t>全长1.6KM,路基挖方22100m3，水泥路面7650M2。边沟1500m，栏水带1450米，</t>
  </si>
  <si>
    <t>浆砌块片石985立方方</t>
  </si>
  <si>
    <t>确保该村道路安全通行，方便脱贫户63户159人，安全出行促进经济发展，增加农民收入</t>
  </si>
  <si>
    <t>佳县-村基础设施-2022年-螅镇刘家坪村-村组道路</t>
  </si>
  <si>
    <t>路基挖填土方23900立方米混凝土路面5250平方米、浆砌红砖320立方米、浆砌块片石350立方米管涵2道</t>
  </si>
  <si>
    <t>刘家坪村</t>
  </si>
  <si>
    <t>确保该村道路安全通行，方便247户719人其中脱贫户50户99人安全出行，促进经济发展，增加农民收入</t>
  </si>
  <si>
    <t>路基挖填土方23900立方米浆砌块片石150立方米管涵2道</t>
  </si>
  <si>
    <t>佳县-村基础设施-2022年-螅镇曹家沟村李家坪自然村-村组道路</t>
  </si>
  <si>
    <t>水泥硬化道路50米，宽3.5米。混凝土路面175平方米、浆砌片石135立方米</t>
  </si>
  <si>
    <t>确保该村道路安全通行，方便246户719人其中脱贫户69户192人安全出行，促进经济发展，增加农民收入</t>
  </si>
  <si>
    <t>佳县-村基础设施-2022年-峪口便民服务中心任家畔村-村组道路</t>
  </si>
  <si>
    <t>砖路面2400平米，浆砌片石200立方米</t>
  </si>
  <si>
    <t>任家畔村</t>
  </si>
  <si>
    <t>确保该村道路安全通行，方便384户1107人其中脱贫户65户143人安全出行，促进经济发展，增加农民收入</t>
  </si>
  <si>
    <t>佳县-村基础设施-2022年-峪口便民服务中心大页里峰村小页岭峰自然村-村组道路</t>
  </si>
  <si>
    <t>混凝土路面300平方米</t>
  </si>
  <si>
    <t>确保该村道路安全通行，方便332户1289人其中脱贫户138户350人安全出行，促进经济发展，增加农民收入</t>
  </si>
  <si>
    <t>佳县-村基础设施-2022年-朱官寨镇元峁村蒋家沟自然村-村组道路</t>
  </si>
  <si>
    <t>村组道路3.0公里，宽4.5米、厚18厘米。挖土方32300方，混凝土路面14400平方米、浆砌红砖468立方米、浆砌块片石415立方米</t>
  </si>
  <si>
    <t>元峁村蒋家沟自然村</t>
  </si>
  <si>
    <t>确保该村道路安全通行，方便186户537人其中脱贫户51户135人安全出行，促进经济发展，增加农民收入</t>
  </si>
  <si>
    <t>佳县-村基础设施-2022年-朱家坬镇白家墕村贺家梁自然村-村组道路</t>
  </si>
  <si>
    <t>路基挖填土方32450立方米、浆砌红砖1050立方米、浆砌片石615立方米、混凝土管涵4道</t>
  </si>
  <si>
    <t>白家墕村贺家梁自然村</t>
  </si>
  <si>
    <t>确保该村道路安全通行，方便252户860人其中脱贫户57户207人安全出行，促进经济发展，增加农民收入</t>
  </si>
  <si>
    <t>佳县-村基础设施-2022年-大佛寺便民服务中心长塄村-桥涵工程</t>
  </si>
  <si>
    <t>石拱桥1座，维修水毁混凝土100立方米</t>
  </si>
  <si>
    <t>佳县-村基础设施-2022年-康家港便民服务中心沙坪上村-桥涵工程</t>
  </si>
  <si>
    <t>桥跨径及结构形式：1-25米混凝土拱桥，桥宽7.5米、桥梁全长55米、设计行车速度20公里/小时，桥梁安全等级二级、设计荷载：公路二级、设计洪水频率1/50</t>
  </si>
  <si>
    <t>确保该村道路安全通行，方便237户612人其中脱贫户45户123人安全出行，促进经济发展，增加农民收入</t>
  </si>
  <si>
    <t>佳县-村基础设施-2022年-乌镇紫圪堵坪村-桥涵工程</t>
  </si>
  <si>
    <t>炸石方7356立方米、浆砌片石399.6立方米、漫水桥1座长30米</t>
  </si>
  <si>
    <t>紫圪堵坪村</t>
  </si>
  <si>
    <t>确保该村道路安全通行，方便247户726人其中脱贫户55户146人安全出行，促进经济发展，增加农民收入</t>
  </si>
  <si>
    <t>佳县-村基础设施-2022年-螅镇刘家坪村-桥涵工程</t>
  </si>
  <si>
    <t>桥涵，长8m，宽3m，高2m</t>
  </si>
  <si>
    <t>拱桥维修，长25m，宽5m，高2m</t>
  </si>
  <si>
    <t>佳县-村基础设施-2022年-兴隆寺便民服务中心麻黄界村菜地峁自然村-村组道路</t>
  </si>
  <si>
    <t>全长0.7KM,路基挖方3100m3，水泥路面7650M2。边沟480m，栏水带550米，</t>
  </si>
  <si>
    <t>火神山村草安则洼自然村</t>
  </si>
  <si>
    <t>确保该村道路安全通行，方便266户885人其中脱贫户39户110人安全出行，促进经济发展，增加农民收入</t>
  </si>
  <si>
    <t>村组道路1.2公里，宽3.5米、厚18厘米。挖土方4300方，混凝土路面4200平方米、浆砌红砖532立方米</t>
  </si>
  <si>
    <t>备注：1.项目类型和项目子类型按照附件1的类型填写；
2.项目编号为系统录入后自动生成的编号；
3.项目名称规范为“XX县-XX类-2022年度-XX镇XX村-XX项目”规范填写
4.其他资金包括用于社会事业方面的资金、地方债务、易地扶贫搬迁、定点扶贫、东西部协作、社会捐赠、银行贷款、群众自筹等资金；
5.绩效目标应细化量化，清晰反映项目的核心产出和效果。</t>
  </si>
  <si>
    <t>易地扶贫搬迁</t>
  </si>
  <si>
    <t>危房改造</t>
  </si>
  <si>
    <t>村公共服务</t>
  </si>
  <si>
    <t>集中安置</t>
  </si>
  <si>
    <t>规划保留的村小学改造</t>
  </si>
  <si>
    <t>分散安置</t>
  </si>
  <si>
    <t>贫困村创业致富带头人创业培训</t>
  </si>
  <si>
    <t>参加大病保险</t>
  </si>
  <si>
    <t>扶贫龙头企业合作社等经营主体贷款贴息</t>
  </si>
  <si>
    <t>通生产用电</t>
  </si>
  <si>
    <t>村卫生室标准化建设</t>
  </si>
  <si>
    <t>参与“学前学会普通话”行动</t>
  </si>
  <si>
    <t>接受医疗救助</t>
  </si>
  <si>
    <t>产业保险</t>
  </si>
  <si>
    <t>参加城乡居民基本养老保险</t>
  </si>
  <si>
    <t>通生活用电</t>
  </si>
  <si>
    <t>村幼儿园建设</t>
  </si>
  <si>
    <t>服务</t>
  </si>
  <si>
    <t>参加其他补充医疗保险</t>
  </si>
  <si>
    <t>扶贫小额信贷风险补偿金</t>
  </si>
  <si>
    <t>接受留守关爱服务</t>
  </si>
  <si>
    <t>光纤宽带接入</t>
  </si>
  <si>
    <t>村级文化活动广场</t>
  </si>
  <si>
    <t>参加意外保险</t>
  </si>
  <si>
    <t>接受临时救助</t>
  </si>
  <si>
    <t>光伏项目</t>
  </si>
  <si>
    <t>接受大病（地方病）救治</t>
  </si>
  <si>
    <t>生态扶贫项目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</si>
</sst>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52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theme="1"/>
      <name val="Arial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4"/>
      <color theme="1"/>
      <name val="仿宋"/>
      <charset val="134"/>
    </font>
    <font>
      <sz val="9"/>
      <name val="宋体"/>
      <charset val="134"/>
    </font>
    <font>
      <sz val="12"/>
      <color theme="1"/>
      <name val="仿宋_GB2312"/>
      <charset val="134"/>
    </font>
    <font>
      <sz val="11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4"/>
      <color theme="1"/>
      <name val="宋体"/>
      <charset val="134"/>
    </font>
    <font>
      <sz val="14"/>
      <color theme="1"/>
      <name val="Arial"/>
      <charset val="134"/>
    </font>
    <font>
      <sz val="10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  <font>
      <u/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7" borderId="12" applyNumberFormat="0" applyAlignment="0" applyProtection="0">
      <alignment vertical="center"/>
    </xf>
    <xf numFmtId="0" fontId="41" fillId="17" borderId="9" applyNumberFormat="0" applyAlignment="0" applyProtection="0">
      <alignment vertical="center"/>
    </xf>
    <xf numFmtId="0" fontId="39" fillId="10" borderId="10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0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Continuous" vertical="center" wrapText="1"/>
    </xf>
    <xf numFmtId="49" fontId="11" fillId="0" borderId="3" xfId="0" applyNumberFormat="1" applyFont="1" applyFill="1" applyBorder="1" applyAlignment="1">
      <alignment horizontal="centerContinuous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</xf>
    <xf numFmtId="49" fontId="17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177" fontId="26" fillId="0" borderId="1" xfId="0" applyNumberFormat="1" applyFont="1" applyFill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177" fontId="2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巩固拓展脱贫攻坚成果和乡村振兴项目库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18" xfId="52"/>
    <cellStyle name="常规 18 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workbookViewId="0">
      <selection activeCell="C44" sqref="C44"/>
    </sheetView>
  </sheetViews>
  <sheetFormatPr defaultColWidth="9" defaultRowHeight="14.25" outlineLevelCol="7"/>
  <cols>
    <col min="1" max="1" width="6.25" style="42" customWidth="1"/>
    <col min="2" max="2" width="37.25" style="37" customWidth="1"/>
    <col min="3" max="3" width="5.625" style="43" customWidth="1"/>
    <col min="4" max="4" width="10.25" style="43" customWidth="1"/>
    <col min="5" max="5" width="9.625" style="43" customWidth="1"/>
    <col min="6" max="6" width="12.625" style="43" customWidth="1"/>
    <col min="7" max="7" width="8.625" style="43" customWidth="1"/>
    <col min="8" max="8" width="5.625" style="37" customWidth="1"/>
    <col min="9" max="16384" width="9" style="37"/>
  </cols>
  <sheetData>
    <row r="1" ht="18.75" spans="1:2">
      <c r="A1" s="44" t="s">
        <v>0</v>
      </c>
      <c r="B1" s="44"/>
    </row>
    <row r="2" s="37" customFormat="1" ht="51" customHeight="1" spans="1:8">
      <c r="A2" s="45" t="s">
        <v>1</v>
      </c>
      <c r="B2" s="46"/>
      <c r="C2" s="46"/>
      <c r="D2" s="46"/>
      <c r="E2" s="46"/>
      <c r="F2" s="46"/>
      <c r="G2" s="46"/>
      <c r="H2" s="46"/>
    </row>
    <row r="3" s="37" customFormat="1" ht="25" customHeight="1" spans="1:7">
      <c r="A3" s="47" t="s">
        <v>2</v>
      </c>
      <c r="B3" s="47"/>
      <c r="C3" s="48"/>
      <c r="D3" s="48"/>
      <c r="E3" s="48"/>
      <c r="F3" s="48"/>
      <c r="G3" s="48"/>
    </row>
    <row r="4" s="37" customFormat="1" ht="21" customHeight="1" spans="1:8">
      <c r="A4" s="49" t="s">
        <v>3</v>
      </c>
      <c r="B4" s="49" t="s">
        <v>4</v>
      </c>
      <c r="C4" s="50" t="s">
        <v>5</v>
      </c>
      <c r="D4" s="51" t="s">
        <v>6</v>
      </c>
      <c r="E4" s="51"/>
      <c r="F4" s="51"/>
      <c r="G4" s="51"/>
      <c r="H4" s="49" t="s">
        <v>7</v>
      </c>
    </row>
    <row r="5" s="38" customFormat="1" ht="27" customHeight="1" spans="1:8">
      <c r="A5" s="52"/>
      <c r="B5" s="52"/>
      <c r="C5" s="53"/>
      <c r="D5" s="54" t="s">
        <v>8</v>
      </c>
      <c r="E5" s="55" t="s">
        <v>9</v>
      </c>
      <c r="F5" s="55" t="s">
        <v>10</v>
      </c>
      <c r="G5" s="55" t="s">
        <v>11</v>
      </c>
      <c r="H5" s="52"/>
    </row>
    <row r="6" s="39" customFormat="1" ht="26" customHeight="1" spans="1:8">
      <c r="A6" s="56"/>
      <c r="B6" s="56"/>
      <c r="C6" s="57"/>
      <c r="D6" s="54"/>
      <c r="E6" s="55"/>
      <c r="F6" s="55"/>
      <c r="G6" s="55"/>
      <c r="H6" s="56"/>
    </row>
    <row r="7" s="40" customFormat="1" ht="21.95" customHeight="1" spans="1:8">
      <c r="A7" s="58"/>
      <c r="B7" s="59" t="s">
        <v>12</v>
      </c>
      <c r="C7" s="58">
        <f t="shared" ref="C7:G7" si="0">C8+C19+C25+C34+C40+C44+C50+C58+C63+C14+C21</f>
        <v>566</v>
      </c>
      <c r="D7" s="58">
        <f t="shared" si="0"/>
        <v>72261.9474</v>
      </c>
      <c r="E7" s="58">
        <f t="shared" si="0"/>
        <v>31381.0724</v>
      </c>
      <c r="F7" s="58">
        <f t="shared" si="0"/>
        <v>31533.23</v>
      </c>
      <c r="G7" s="58">
        <f t="shared" si="0"/>
        <v>9347.645</v>
      </c>
      <c r="H7" s="60"/>
    </row>
    <row r="8" s="40" customFormat="1" ht="21" customHeight="1" spans="1:8">
      <c r="A8" s="61">
        <v>1</v>
      </c>
      <c r="B8" s="62" t="s">
        <v>13</v>
      </c>
      <c r="C8" s="58">
        <f t="shared" ref="C8:G8" si="1">SUM(C9:C13)</f>
        <v>229</v>
      </c>
      <c r="D8" s="58">
        <f t="shared" si="1"/>
        <v>48004.4324</v>
      </c>
      <c r="E8" s="58">
        <f t="shared" si="1"/>
        <v>27125.3224</v>
      </c>
      <c r="F8" s="58">
        <f t="shared" si="1"/>
        <v>20154.65</v>
      </c>
      <c r="G8" s="58">
        <f t="shared" si="1"/>
        <v>724.46</v>
      </c>
      <c r="H8" s="60"/>
    </row>
    <row r="9" s="37" customFormat="1" ht="21" customHeight="1" spans="1:8">
      <c r="A9" s="61">
        <v>2</v>
      </c>
      <c r="B9" s="63" t="s">
        <v>14</v>
      </c>
      <c r="C9" s="61">
        <v>46</v>
      </c>
      <c r="D9" s="64">
        <f t="shared" ref="D9:D13" si="2">SUM(E9:G9)</f>
        <v>25977.15</v>
      </c>
      <c r="E9" s="65">
        <v>19550.14</v>
      </c>
      <c r="F9" s="65">
        <v>6256.25</v>
      </c>
      <c r="G9" s="65">
        <v>170.76</v>
      </c>
      <c r="H9" s="66"/>
    </row>
    <row r="10" s="37" customFormat="1" ht="21" customHeight="1" spans="1:8">
      <c r="A10" s="61">
        <v>3</v>
      </c>
      <c r="B10" s="63" t="s">
        <v>15</v>
      </c>
      <c r="C10" s="61">
        <v>10</v>
      </c>
      <c r="D10" s="64">
        <f t="shared" si="2"/>
        <v>7665</v>
      </c>
      <c r="E10" s="64">
        <v>525</v>
      </c>
      <c r="F10" s="64">
        <v>7140</v>
      </c>
      <c r="G10" s="64"/>
      <c r="H10" s="66"/>
    </row>
    <row r="11" s="37" customFormat="1" ht="21" customHeight="1" spans="1:8">
      <c r="A11" s="61">
        <v>4</v>
      </c>
      <c r="B11" s="63" t="s">
        <v>16</v>
      </c>
      <c r="C11" s="61"/>
      <c r="D11" s="64">
        <f t="shared" si="2"/>
        <v>0</v>
      </c>
      <c r="E11" s="64"/>
      <c r="F11" s="64"/>
      <c r="G11" s="64"/>
      <c r="H11" s="66"/>
    </row>
    <row r="12" s="37" customFormat="1" ht="21" customHeight="1" spans="1:8">
      <c r="A12" s="61">
        <v>5</v>
      </c>
      <c r="B12" s="63" t="s">
        <v>17</v>
      </c>
      <c r="C12" s="61"/>
      <c r="D12" s="64">
        <f t="shared" si="2"/>
        <v>0</v>
      </c>
      <c r="E12" s="64"/>
      <c r="F12" s="64"/>
      <c r="G12" s="64"/>
      <c r="H12" s="66"/>
    </row>
    <row r="13" s="37" customFormat="1" ht="21" customHeight="1" spans="1:8">
      <c r="A13" s="61">
        <v>6</v>
      </c>
      <c r="B13" s="63" t="s">
        <v>18</v>
      </c>
      <c r="C13" s="61">
        <v>173</v>
      </c>
      <c r="D13" s="64">
        <f t="shared" si="2"/>
        <v>14362.2824</v>
      </c>
      <c r="E13" s="64">
        <v>7050.1824</v>
      </c>
      <c r="F13" s="64">
        <v>6758.4</v>
      </c>
      <c r="G13" s="64">
        <v>553.7</v>
      </c>
      <c r="H13" s="66"/>
    </row>
    <row r="14" s="40" customFormat="1" ht="21" customHeight="1" spans="1:8">
      <c r="A14" s="61">
        <v>7</v>
      </c>
      <c r="B14" s="62" t="s">
        <v>19</v>
      </c>
      <c r="C14" s="67">
        <f t="shared" ref="C14:G14" si="3">SUM(C15:C18)</f>
        <v>10</v>
      </c>
      <c r="D14" s="67">
        <f t="shared" si="3"/>
        <v>358</v>
      </c>
      <c r="E14" s="67">
        <f t="shared" si="3"/>
        <v>100</v>
      </c>
      <c r="F14" s="67">
        <f t="shared" si="3"/>
        <v>21</v>
      </c>
      <c r="G14" s="67">
        <f t="shared" si="3"/>
        <v>237</v>
      </c>
      <c r="H14" s="60"/>
    </row>
    <row r="15" s="37" customFormat="1" ht="21" customHeight="1" spans="1:8">
      <c r="A15" s="61">
        <v>8</v>
      </c>
      <c r="B15" s="63" t="s">
        <v>20</v>
      </c>
      <c r="C15" s="61">
        <v>2</v>
      </c>
      <c r="D15" s="64">
        <f t="shared" ref="D15:D18" si="4">SUM(E15:G15)</f>
        <v>21</v>
      </c>
      <c r="E15" s="64"/>
      <c r="F15" s="64">
        <v>1</v>
      </c>
      <c r="G15" s="64">
        <v>20</v>
      </c>
      <c r="H15" s="66"/>
    </row>
    <row r="16" s="37" customFormat="1" ht="21" customHeight="1" spans="1:8">
      <c r="A16" s="61">
        <v>9</v>
      </c>
      <c r="B16" s="63" t="s">
        <v>21</v>
      </c>
      <c r="C16" s="61">
        <v>3</v>
      </c>
      <c r="D16" s="64">
        <f t="shared" si="4"/>
        <v>145</v>
      </c>
      <c r="E16" s="64"/>
      <c r="F16" s="64"/>
      <c r="G16" s="64">
        <v>145</v>
      </c>
      <c r="H16" s="66"/>
    </row>
    <row r="17" s="37" customFormat="1" ht="21" customHeight="1" spans="1:8">
      <c r="A17" s="61">
        <v>10</v>
      </c>
      <c r="B17" s="63" t="s">
        <v>22</v>
      </c>
      <c r="C17" s="61">
        <v>1</v>
      </c>
      <c r="D17" s="64">
        <f t="shared" si="4"/>
        <v>12</v>
      </c>
      <c r="E17" s="64"/>
      <c r="F17" s="64"/>
      <c r="G17" s="64">
        <v>12</v>
      </c>
      <c r="H17" s="66"/>
    </row>
    <row r="18" s="37" customFormat="1" ht="21" customHeight="1" spans="1:8">
      <c r="A18" s="61">
        <v>11</v>
      </c>
      <c r="B18" s="63" t="s">
        <v>23</v>
      </c>
      <c r="C18" s="61">
        <v>4</v>
      </c>
      <c r="D18" s="64">
        <f t="shared" si="4"/>
        <v>180</v>
      </c>
      <c r="E18" s="64">
        <v>100</v>
      </c>
      <c r="F18" s="64">
        <v>20</v>
      </c>
      <c r="G18" s="64">
        <v>60</v>
      </c>
      <c r="H18" s="66"/>
    </row>
    <row r="19" s="40" customFormat="1" ht="21" customHeight="1" spans="1:8">
      <c r="A19" s="61">
        <v>12</v>
      </c>
      <c r="B19" s="62" t="s">
        <v>24</v>
      </c>
      <c r="C19" s="67">
        <f t="shared" ref="C19:G19" si="5">SUM(C20)</f>
        <v>1</v>
      </c>
      <c r="D19" s="67">
        <f t="shared" si="5"/>
        <v>12.24</v>
      </c>
      <c r="E19" s="67">
        <f t="shared" si="5"/>
        <v>12.24</v>
      </c>
      <c r="F19" s="67">
        <f t="shared" si="5"/>
        <v>0</v>
      </c>
      <c r="G19" s="67">
        <f t="shared" si="5"/>
        <v>0</v>
      </c>
      <c r="H19" s="60"/>
    </row>
    <row r="20" s="37" customFormat="1" ht="21" customHeight="1" spans="1:8">
      <c r="A20" s="61">
        <v>13</v>
      </c>
      <c r="B20" s="63" t="s">
        <v>25</v>
      </c>
      <c r="C20" s="61">
        <v>1</v>
      </c>
      <c r="D20" s="64">
        <f t="shared" ref="D20:D24" si="6">SUM(E20:G20)</f>
        <v>12.24</v>
      </c>
      <c r="E20" s="64">
        <v>12.24</v>
      </c>
      <c r="F20" s="64"/>
      <c r="G20" s="64"/>
      <c r="H20" s="66"/>
    </row>
    <row r="21" s="40" customFormat="1" ht="21" customHeight="1" spans="1:8">
      <c r="A21" s="61">
        <v>14</v>
      </c>
      <c r="B21" s="62" t="s">
        <v>26</v>
      </c>
      <c r="C21" s="58">
        <f t="shared" ref="C21:G21" si="7">SUM(C22:C24)</f>
        <v>5</v>
      </c>
      <c r="D21" s="58">
        <f t="shared" si="7"/>
        <v>373</v>
      </c>
      <c r="E21" s="58">
        <f t="shared" si="7"/>
        <v>72</v>
      </c>
      <c r="F21" s="58">
        <f t="shared" si="7"/>
        <v>0</v>
      </c>
      <c r="G21" s="58">
        <f t="shared" si="7"/>
        <v>301</v>
      </c>
      <c r="H21" s="60"/>
    </row>
    <row r="22" s="37" customFormat="1" ht="21" customHeight="1" spans="1:8">
      <c r="A22" s="61">
        <v>15</v>
      </c>
      <c r="B22" s="63" t="s">
        <v>27</v>
      </c>
      <c r="C22" s="61">
        <v>1</v>
      </c>
      <c r="D22" s="64">
        <f t="shared" si="6"/>
        <v>72</v>
      </c>
      <c r="E22" s="64">
        <v>72</v>
      </c>
      <c r="F22" s="64"/>
      <c r="G22" s="64"/>
      <c r="H22" s="66"/>
    </row>
    <row r="23" s="37" customFormat="1" ht="21" customHeight="1" spans="1:8">
      <c r="A23" s="61">
        <v>16</v>
      </c>
      <c r="B23" s="63" t="s">
        <v>28</v>
      </c>
      <c r="C23" s="61"/>
      <c r="D23" s="64">
        <f t="shared" si="6"/>
        <v>0</v>
      </c>
      <c r="E23" s="64"/>
      <c r="F23" s="64"/>
      <c r="G23" s="64"/>
      <c r="H23" s="66"/>
    </row>
    <row r="24" s="37" customFormat="1" ht="21" customHeight="1" spans="1:8">
      <c r="A24" s="61">
        <v>17</v>
      </c>
      <c r="B24" s="68" t="s">
        <v>29</v>
      </c>
      <c r="C24" s="61">
        <v>4</v>
      </c>
      <c r="D24" s="64">
        <f t="shared" si="6"/>
        <v>301</v>
      </c>
      <c r="E24" s="64"/>
      <c r="F24" s="64"/>
      <c r="G24" s="64">
        <v>301</v>
      </c>
      <c r="H24" s="66"/>
    </row>
    <row r="25" s="40" customFormat="1" ht="21" customHeight="1" spans="1:8">
      <c r="A25" s="61">
        <v>18</v>
      </c>
      <c r="B25" s="62" t="s">
        <v>30</v>
      </c>
      <c r="C25" s="58">
        <f t="shared" ref="C25:G25" si="8">SUM(C26:C31)</f>
        <v>1</v>
      </c>
      <c r="D25" s="58">
        <f t="shared" si="8"/>
        <v>435.185</v>
      </c>
      <c r="E25" s="58">
        <f t="shared" si="8"/>
        <v>0</v>
      </c>
      <c r="F25" s="58">
        <f t="shared" si="8"/>
        <v>0</v>
      </c>
      <c r="G25" s="58">
        <f t="shared" si="8"/>
        <v>435.185</v>
      </c>
      <c r="H25" s="60"/>
    </row>
    <row r="26" s="37" customFormat="1" ht="21" customHeight="1" spans="1:8">
      <c r="A26" s="61">
        <v>19</v>
      </c>
      <c r="B26" s="63" t="s">
        <v>31</v>
      </c>
      <c r="C26" s="61">
        <v>1</v>
      </c>
      <c r="D26" s="64">
        <f t="shared" ref="D26:D31" si="9">SUM(E26:G26)</f>
        <v>435.185</v>
      </c>
      <c r="E26" s="64"/>
      <c r="F26" s="64"/>
      <c r="G26" s="64">
        <v>435.185</v>
      </c>
      <c r="H26" s="66"/>
    </row>
    <row r="27" s="37" customFormat="1" ht="21" customHeight="1" spans="1:8">
      <c r="A27" s="61">
        <v>20</v>
      </c>
      <c r="B27" s="63" t="s">
        <v>32</v>
      </c>
      <c r="C27" s="61"/>
      <c r="D27" s="64">
        <f t="shared" si="9"/>
        <v>0</v>
      </c>
      <c r="E27" s="64"/>
      <c r="F27" s="64"/>
      <c r="G27" s="64"/>
      <c r="H27" s="66"/>
    </row>
    <row r="28" s="37" customFormat="1" ht="21" customHeight="1" spans="1:8">
      <c r="A28" s="61">
        <v>21</v>
      </c>
      <c r="B28" s="68" t="s">
        <v>33</v>
      </c>
      <c r="C28" s="61"/>
      <c r="D28" s="64">
        <f t="shared" si="9"/>
        <v>0</v>
      </c>
      <c r="E28" s="64"/>
      <c r="F28" s="64"/>
      <c r="G28" s="64"/>
      <c r="H28" s="66"/>
    </row>
    <row r="29" s="37" customFormat="1" ht="21" customHeight="1" spans="1:8">
      <c r="A29" s="61">
        <v>22</v>
      </c>
      <c r="B29" s="68" t="s">
        <v>34</v>
      </c>
      <c r="C29" s="61"/>
      <c r="D29" s="64">
        <f t="shared" si="9"/>
        <v>0</v>
      </c>
      <c r="E29" s="64"/>
      <c r="F29" s="64"/>
      <c r="G29" s="64"/>
      <c r="H29" s="66"/>
    </row>
    <row r="30" s="37" customFormat="1" ht="21" customHeight="1" spans="1:8">
      <c r="A30" s="61">
        <v>23</v>
      </c>
      <c r="B30" s="68" t="s">
        <v>35</v>
      </c>
      <c r="C30" s="61"/>
      <c r="D30" s="64">
        <f t="shared" si="9"/>
        <v>0</v>
      </c>
      <c r="E30" s="64"/>
      <c r="F30" s="64"/>
      <c r="G30" s="64"/>
      <c r="H30" s="66"/>
    </row>
    <row r="31" s="37" customFormat="1" ht="21" customHeight="1" spans="1:8">
      <c r="A31" s="61">
        <v>24</v>
      </c>
      <c r="B31" s="68" t="s">
        <v>36</v>
      </c>
      <c r="C31" s="61"/>
      <c r="D31" s="64">
        <f t="shared" si="9"/>
        <v>0</v>
      </c>
      <c r="E31" s="64"/>
      <c r="F31" s="64"/>
      <c r="G31" s="64"/>
      <c r="H31" s="66"/>
    </row>
    <row r="32" s="40" customFormat="1" ht="21" customHeight="1" spans="1:8">
      <c r="A32" s="61">
        <v>25</v>
      </c>
      <c r="B32" s="62" t="s">
        <v>37</v>
      </c>
      <c r="C32" s="58"/>
      <c r="D32" s="64"/>
      <c r="E32" s="69"/>
      <c r="F32" s="69"/>
      <c r="G32" s="69"/>
      <c r="H32" s="60"/>
    </row>
    <row r="33" s="41" customFormat="1" ht="21" customHeight="1" spans="1:8">
      <c r="A33" s="61">
        <v>26</v>
      </c>
      <c r="B33" s="68" t="s">
        <v>38</v>
      </c>
      <c r="C33" s="61"/>
      <c r="D33" s="64"/>
      <c r="E33" s="64"/>
      <c r="F33" s="64"/>
      <c r="G33" s="64"/>
      <c r="H33" s="70"/>
    </row>
    <row r="34" s="40" customFormat="1" ht="21" customHeight="1" spans="1:8">
      <c r="A34" s="61">
        <v>27</v>
      </c>
      <c r="B34" s="62" t="s">
        <v>39</v>
      </c>
      <c r="C34" s="67">
        <f t="shared" ref="C34:G34" si="10">SUM(C35:C39)</f>
        <v>2</v>
      </c>
      <c r="D34" s="67">
        <f t="shared" si="10"/>
        <v>355</v>
      </c>
      <c r="E34" s="67">
        <f t="shared" si="10"/>
        <v>355</v>
      </c>
      <c r="F34" s="67">
        <f t="shared" si="10"/>
        <v>0</v>
      </c>
      <c r="G34" s="67">
        <f t="shared" si="10"/>
        <v>0</v>
      </c>
      <c r="H34" s="60"/>
    </row>
    <row r="35" s="37" customFormat="1" ht="21" customHeight="1" spans="1:8">
      <c r="A35" s="61">
        <v>28</v>
      </c>
      <c r="B35" s="68" t="s">
        <v>40</v>
      </c>
      <c r="C35" s="61">
        <v>1</v>
      </c>
      <c r="D35" s="64">
        <f t="shared" ref="D35:D39" si="11">SUM(E35:G35)</f>
        <v>300</v>
      </c>
      <c r="E35" s="64">
        <v>300</v>
      </c>
      <c r="F35" s="64"/>
      <c r="G35" s="64"/>
      <c r="H35" s="66"/>
    </row>
    <row r="36" s="37" customFormat="1" ht="21" customHeight="1" spans="1:8">
      <c r="A36" s="61">
        <v>29</v>
      </c>
      <c r="B36" s="68" t="s">
        <v>41</v>
      </c>
      <c r="C36" s="61"/>
      <c r="D36" s="64">
        <f t="shared" si="11"/>
        <v>0</v>
      </c>
      <c r="E36" s="64"/>
      <c r="F36" s="64"/>
      <c r="G36" s="64"/>
      <c r="H36" s="66"/>
    </row>
    <row r="37" s="37" customFormat="1" ht="21" customHeight="1" spans="1:8">
      <c r="A37" s="61">
        <v>30</v>
      </c>
      <c r="B37" s="71" t="s">
        <v>42</v>
      </c>
      <c r="C37" s="61"/>
      <c r="D37" s="64">
        <f t="shared" si="11"/>
        <v>0</v>
      </c>
      <c r="E37" s="64"/>
      <c r="F37" s="64"/>
      <c r="G37" s="64"/>
      <c r="H37" s="66"/>
    </row>
    <row r="38" s="37" customFormat="1" ht="21" customHeight="1" spans="1:8">
      <c r="A38" s="61">
        <v>31</v>
      </c>
      <c r="B38" s="68" t="s">
        <v>43</v>
      </c>
      <c r="C38" s="61"/>
      <c r="D38" s="64">
        <f t="shared" si="11"/>
        <v>0</v>
      </c>
      <c r="E38" s="64"/>
      <c r="F38" s="64"/>
      <c r="G38" s="64"/>
      <c r="H38" s="66"/>
    </row>
    <row r="39" s="37" customFormat="1" ht="21" customHeight="1" spans="1:8">
      <c r="A39" s="61">
        <v>32</v>
      </c>
      <c r="B39" s="71" t="s">
        <v>18</v>
      </c>
      <c r="C39" s="61">
        <v>1</v>
      </c>
      <c r="D39" s="64">
        <f t="shared" si="11"/>
        <v>55</v>
      </c>
      <c r="E39" s="64">
        <v>55</v>
      </c>
      <c r="F39" s="64"/>
      <c r="G39" s="64"/>
      <c r="H39" s="66"/>
    </row>
    <row r="40" s="40" customFormat="1" ht="21" customHeight="1" spans="1:8">
      <c r="A40" s="61">
        <v>33</v>
      </c>
      <c r="B40" s="62" t="s">
        <v>44</v>
      </c>
      <c r="C40" s="67">
        <f t="shared" ref="C40:G40" si="12">SUM(C41:C43)</f>
        <v>131</v>
      </c>
      <c r="D40" s="67">
        <f t="shared" si="12"/>
        <v>5062.87</v>
      </c>
      <c r="E40" s="67">
        <f t="shared" si="12"/>
        <v>894.71</v>
      </c>
      <c r="F40" s="67">
        <f t="shared" si="12"/>
        <v>4168.16</v>
      </c>
      <c r="G40" s="67">
        <f t="shared" si="12"/>
        <v>0</v>
      </c>
      <c r="H40" s="60"/>
    </row>
    <row r="41" s="37" customFormat="1" ht="21" customHeight="1" spans="1:8">
      <c r="A41" s="61">
        <v>34</v>
      </c>
      <c r="B41" s="72" t="s">
        <v>45</v>
      </c>
      <c r="C41" s="61">
        <v>1</v>
      </c>
      <c r="D41" s="64">
        <f t="shared" ref="D41:D43" si="13">SUM(E41:G41)</f>
        <v>98.77</v>
      </c>
      <c r="E41" s="64">
        <v>98.77</v>
      </c>
      <c r="F41" s="64"/>
      <c r="G41" s="64"/>
      <c r="H41" s="66"/>
    </row>
    <row r="42" s="37" customFormat="1" ht="21" customHeight="1" spans="1:8">
      <c r="A42" s="61">
        <v>35</v>
      </c>
      <c r="B42" s="72" t="s">
        <v>46</v>
      </c>
      <c r="C42" s="61">
        <v>129</v>
      </c>
      <c r="D42" s="64">
        <f t="shared" si="13"/>
        <v>4178.16</v>
      </c>
      <c r="E42" s="64">
        <v>10</v>
      </c>
      <c r="F42" s="64">
        <v>4168.16</v>
      </c>
      <c r="G42" s="64"/>
      <c r="H42" s="66"/>
    </row>
    <row r="43" s="37" customFormat="1" ht="21" customHeight="1" spans="1:8">
      <c r="A43" s="61">
        <v>36</v>
      </c>
      <c r="B43" s="72" t="s">
        <v>47</v>
      </c>
      <c r="C43" s="61">
        <v>1</v>
      </c>
      <c r="D43" s="64">
        <f t="shared" si="13"/>
        <v>785.94</v>
      </c>
      <c r="E43" s="64">
        <v>785.94</v>
      </c>
      <c r="F43" s="64"/>
      <c r="G43" s="64"/>
      <c r="H43" s="66"/>
    </row>
    <row r="44" s="40" customFormat="1" ht="21" customHeight="1" spans="1:8">
      <c r="A44" s="61">
        <v>37</v>
      </c>
      <c r="B44" s="62" t="s">
        <v>48</v>
      </c>
      <c r="C44" s="67">
        <f t="shared" ref="C44:G44" si="14">SUM(C45:C49)</f>
        <v>2</v>
      </c>
      <c r="D44" s="67">
        <f t="shared" si="14"/>
        <v>7600</v>
      </c>
      <c r="E44" s="67">
        <f t="shared" si="14"/>
        <v>0</v>
      </c>
      <c r="F44" s="67">
        <f t="shared" si="14"/>
        <v>0</v>
      </c>
      <c r="G44" s="67">
        <f t="shared" si="14"/>
        <v>7600</v>
      </c>
      <c r="H44" s="60"/>
    </row>
    <row r="45" s="37" customFormat="1" ht="21" customHeight="1" spans="1:8">
      <c r="A45" s="61">
        <v>38</v>
      </c>
      <c r="B45" s="72" t="s">
        <v>49</v>
      </c>
      <c r="C45" s="61">
        <v>1</v>
      </c>
      <c r="D45" s="64">
        <f t="shared" ref="D45:D49" si="15">SUM(E45:G45)</f>
        <v>5800</v>
      </c>
      <c r="E45" s="64"/>
      <c r="F45" s="64"/>
      <c r="G45" s="64">
        <v>5800</v>
      </c>
      <c r="H45" s="66"/>
    </row>
    <row r="46" s="37" customFormat="1" ht="21" customHeight="1" spans="1:8">
      <c r="A46" s="61">
        <v>39</v>
      </c>
      <c r="B46" s="72" t="s">
        <v>50</v>
      </c>
      <c r="C46" s="61">
        <v>1</v>
      </c>
      <c r="D46" s="64">
        <f t="shared" si="15"/>
        <v>1800</v>
      </c>
      <c r="E46" s="64"/>
      <c r="F46" s="64"/>
      <c r="G46" s="64">
        <v>1800</v>
      </c>
      <c r="H46" s="66"/>
    </row>
    <row r="47" s="37" customFormat="1" ht="21" customHeight="1" spans="1:8">
      <c r="A47" s="61">
        <v>40</v>
      </c>
      <c r="B47" s="72" t="s">
        <v>51</v>
      </c>
      <c r="C47" s="61"/>
      <c r="D47" s="64">
        <f t="shared" si="15"/>
        <v>0</v>
      </c>
      <c r="E47" s="64"/>
      <c r="F47" s="64"/>
      <c r="G47" s="64"/>
      <c r="H47" s="66"/>
    </row>
    <row r="48" s="37" customFormat="1" ht="21" customHeight="1" spans="1:8">
      <c r="A48" s="61">
        <v>41</v>
      </c>
      <c r="B48" s="72" t="s">
        <v>52</v>
      </c>
      <c r="C48" s="61"/>
      <c r="D48" s="64">
        <f t="shared" si="15"/>
        <v>0</v>
      </c>
      <c r="E48" s="64"/>
      <c r="F48" s="64"/>
      <c r="G48" s="64"/>
      <c r="H48" s="66"/>
    </row>
    <row r="49" s="37" customFormat="1" ht="21" customHeight="1" spans="1:8">
      <c r="A49" s="61">
        <v>42</v>
      </c>
      <c r="B49" s="72" t="s">
        <v>53</v>
      </c>
      <c r="C49" s="61"/>
      <c r="D49" s="64">
        <f t="shared" si="15"/>
        <v>0</v>
      </c>
      <c r="E49" s="64"/>
      <c r="F49" s="64"/>
      <c r="G49" s="64"/>
      <c r="H49" s="66"/>
    </row>
    <row r="50" s="40" customFormat="1" ht="21" customHeight="1" spans="1:8">
      <c r="A50" s="61">
        <v>43</v>
      </c>
      <c r="B50" s="62" t="s">
        <v>54</v>
      </c>
      <c r="C50" s="58">
        <f t="shared" ref="C50:G50" si="16">SUM(C51:C57)</f>
        <v>183</v>
      </c>
      <c r="D50" s="69">
        <f t="shared" si="16"/>
        <v>8695.22</v>
      </c>
      <c r="E50" s="69">
        <f t="shared" si="16"/>
        <v>1921.8</v>
      </c>
      <c r="F50" s="69">
        <f t="shared" si="16"/>
        <v>6723.42</v>
      </c>
      <c r="G50" s="69">
        <f t="shared" si="16"/>
        <v>50</v>
      </c>
      <c r="H50" s="60"/>
    </row>
    <row r="51" s="37" customFormat="1" ht="21" customHeight="1" spans="1:8">
      <c r="A51" s="61">
        <v>44</v>
      </c>
      <c r="B51" s="72" t="s">
        <v>55</v>
      </c>
      <c r="C51" s="61">
        <v>94</v>
      </c>
      <c r="D51" s="64">
        <f t="shared" ref="D51:D57" si="17">SUM(E51:G51)</f>
        <v>5770.31</v>
      </c>
      <c r="E51" s="64">
        <v>1006.17</v>
      </c>
      <c r="F51" s="64">
        <v>4764.14</v>
      </c>
      <c r="G51" s="64"/>
      <c r="H51" s="66"/>
    </row>
    <row r="52" s="37" customFormat="1" ht="21" customHeight="1" spans="1:8">
      <c r="A52" s="61">
        <v>45</v>
      </c>
      <c r="B52" s="72" t="s">
        <v>56</v>
      </c>
      <c r="C52" s="61"/>
      <c r="D52" s="64">
        <f t="shared" si="17"/>
        <v>0</v>
      </c>
      <c r="E52" s="64"/>
      <c r="F52" s="64"/>
      <c r="G52" s="64"/>
      <c r="H52" s="66"/>
    </row>
    <row r="53" s="37" customFormat="1" ht="21" customHeight="1" spans="1:8">
      <c r="A53" s="61">
        <v>46</v>
      </c>
      <c r="B53" s="72" t="s">
        <v>57</v>
      </c>
      <c r="C53" s="61"/>
      <c r="D53" s="64">
        <f t="shared" si="17"/>
        <v>0</v>
      </c>
      <c r="E53" s="64"/>
      <c r="F53" s="64"/>
      <c r="G53" s="64"/>
      <c r="H53" s="66"/>
    </row>
    <row r="54" s="37" customFormat="1" ht="21" customHeight="1" spans="1:8">
      <c r="A54" s="61">
        <v>47</v>
      </c>
      <c r="B54" s="72" t="s">
        <v>58</v>
      </c>
      <c r="C54" s="61"/>
      <c r="D54" s="64">
        <f t="shared" si="17"/>
        <v>0</v>
      </c>
      <c r="E54" s="64"/>
      <c r="F54" s="64"/>
      <c r="G54" s="64"/>
      <c r="H54" s="66"/>
    </row>
    <row r="55" s="37" customFormat="1" ht="21" customHeight="1" spans="1:8">
      <c r="A55" s="61">
        <v>48</v>
      </c>
      <c r="B55" s="63" t="s">
        <v>59</v>
      </c>
      <c r="C55" s="61">
        <v>59</v>
      </c>
      <c r="D55" s="64">
        <f t="shared" si="17"/>
        <v>1185.93</v>
      </c>
      <c r="E55" s="64">
        <v>221.93</v>
      </c>
      <c r="F55" s="64">
        <v>964</v>
      </c>
      <c r="G55" s="64"/>
      <c r="H55" s="66"/>
    </row>
    <row r="56" s="37" customFormat="1" ht="21" customHeight="1" spans="1:8">
      <c r="A56" s="61">
        <v>49</v>
      </c>
      <c r="B56" s="63" t="s">
        <v>60</v>
      </c>
      <c r="C56" s="61">
        <v>3</v>
      </c>
      <c r="D56" s="64">
        <f t="shared" si="17"/>
        <v>139.48</v>
      </c>
      <c r="E56" s="64"/>
      <c r="F56" s="64">
        <v>139.48</v>
      </c>
      <c r="G56" s="64"/>
      <c r="H56" s="66"/>
    </row>
    <row r="57" s="37" customFormat="1" ht="21" customHeight="1" spans="1:8">
      <c r="A57" s="61">
        <v>50</v>
      </c>
      <c r="B57" s="71" t="s">
        <v>61</v>
      </c>
      <c r="C57" s="61">
        <v>27</v>
      </c>
      <c r="D57" s="64">
        <f t="shared" si="17"/>
        <v>1599.5</v>
      </c>
      <c r="E57" s="64">
        <v>693.7</v>
      </c>
      <c r="F57" s="64">
        <v>855.8</v>
      </c>
      <c r="G57" s="64">
        <v>50</v>
      </c>
      <c r="H57" s="66"/>
    </row>
    <row r="58" s="40" customFormat="1" ht="21" customHeight="1" spans="1:8">
      <c r="A58" s="61">
        <v>51</v>
      </c>
      <c r="B58" s="62" t="s">
        <v>62</v>
      </c>
      <c r="C58" s="58">
        <f t="shared" ref="C58:G58" si="18">SUM(C59:C62)</f>
        <v>0</v>
      </c>
      <c r="D58" s="64">
        <f t="shared" si="18"/>
        <v>0</v>
      </c>
      <c r="E58" s="64">
        <f t="shared" si="18"/>
        <v>0</v>
      </c>
      <c r="F58" s="64">
        <f t="shared" si="18"/>
        <v>0</v>
      </c>
      <c r="G58" s="64">
        <f t="shared" si="18"/>
        <v>0</v>
      </c>
      <c r="H58" s="60"/>
    </row>
    <row r="59" s="37" customFormat="1" ht="21" customHeight="1" spans="1:8">
      <c r="A59" s="61">
        <v>52</v>
      </c>
      <c r="B59" s="72" t="s">
        <v>63</v>
      </c>
      <c r="C59" s="61"/>
      <c r="D59" s="64">
        <f t="shared" ref="D59:D62" si="19">SUM(E59:G59)</f>
        <v>0</v>
      </c>
      <c r="E59" s="64"/>
      <c r="F59" s="64"/>
      <c r="G59" s="64"/>
      <c r="H59" s="66"/>
    </row>
    <row r="60" s="37" customFormat="1" ht="21" customHeight="1" spans="1:8">
      <c r="A60" s="61">
        <v>53</v>
      </c>
      <c r="B60" s="71" t="s">
        <v>64</v>
      </c>
      <c r="C60" s="61"/>
      <c r="D60" s="64">
        <f t="shared" si="19"/>
        <v>0</v>
      </c>
      <c r="E60" s="64"/>
      <c r="F60" s="64"/>
      <c r="G60" s="64"/>
      <c r="H60" s="66"/>
    </row>
    <row r="61" s="37" customFormat="1" ht="21" customHeight="1" spans="1:8">
      <c r="A61" s="61">
        <v>54</v>
      </c>
      <c r="B61" s="71" t="s">
        <v>65</v>
      </c>
      <c r="C61" s="61"/>
      <c r="D61" s="64">
        <f t="shared" si="19"/>
        <v>0</v>
      </c>
      <c r="E61" s="64"/>
      <c r="F61" s="64"/>
      <c r="G61" s="64"/>
      <c r="H61" s="66"/>
    </row>
    <row r="62" s="37" customFormat="1" ht="21" customHeight="1" spans="1:8">
      <c r="A62" s="61">
        <v>55</v>
      </c>
      <c r="B62" s="63" t="s">
        <v>66</v>
      </c>
      <c r="C62" s="61"/>
      <c r="D62" s="64">
        <f t="shared" si="19"/>
        <v>0</v>
      </c>
      <c r="E62" s="64"/>
      <c r="F62" s="64"/>
      <c r="G62" s="64"/>
      <c r="H62" s="66"/>
    </row>
    <row r="63" s="40" customFormat="1" ht="21" customHeight="1" spans="1:8">
      <c r="A63" s="61">
        <v>56</v>
      </c>
      <c r="B63" s="73" t="s">
        <v>67</v>
      </c>
      <c r="C63" s="58">
        <v>2</v>
      </c>
      <c r="D63" s="69">
        <v>1366</v>
      </c>
      <c r="E63" s="69">
        <v>900</v>
      </c>
      <c r="F63" s="69">
        <v>466</v>
      </c>
      <c r="G63" s="69"/>
      <c r="H63" s="60"/>
    </row>
  </sheetData>
  <mergeCells count="12">
    <mergeCell ref="A1:B1"/>
    <mergeCell ref="A2:H2"/>
    <mergeCell ref="A3:B3"/>
    <mergeCell ref="D4:G4"/>
    <mergeCell ref="A4:A6"/>
    <mergeCell ref="B4:B6"/>
    <mergeCell ref="C4:C6"/>
    <mergeCell ref="D5:D6"/>
    <mergeCell ref="E5:E6"/>
    <mergeCell ref="F5:F6"/>
    <mergeCell ref="G5:G6"/>
    <mergeCell ref="H4:H6"/>
  </mergeCells>
  <printOptions horizontalCentered="1"/>
  <pageMargins left="0.554861111111111" right="0.554861111111111" top="1" bottom="1" header="0.5" footer="0.5"/>
  <pageSetup paperSize="9" orientation="portrait" horizontalDpi="600"/>
  <headerFooter>
    <oddFooter>&amp;C- &amp;P+5 -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73"/>
  <sheetViews>
    <sheetView tabSelected="1" workbookViewId="0">
      <selection activeCell="L6" sqref="L6"/>
    </sheetView>
  </sheetViews>
  <sheetFormatPr defaultColWidth="6.875" defaultRowHeight="15"/>
  <cols>
    <col min="1" max="3" width="11.5" style="9" customWidth="1"/>
    <col min="4" max="4" width="12.125" style="7" customWidth="1"/>
    <col min="5" max="5" width="13.75" style="7" customWidth="1"/>
    <col min="6" max="6" width="7.875" style="7" customWidth="1"/>
    <col min="7" max="7" width="8.125" style="7" customWidth="1"/>
    <col min="8" max="8" width="9.125" style="7" customWidth="1"/>
    <col min="9" max="11" width="8.625" style="7" customWidth="1"/>
    <col min="12" max="14" width="7.625" style="7" customWidth="1"/>
    <col min="15" max="15" width="12.625" style="7" customWidth="1"/>
    <col min="16" max="16" width="11.5" style="7" customWidth="1"/>
    <col min="17" max="17" width="0.125" style="7" customWidth="1"/>
    <col min="18" max="19" width="8" style="7" hidden="1" customWidth="1"/>
    <col min="20" max="20" width="7.75" style="7" hidden="1" customWidth="1"/>
    <col min="21" max="21" width="8" style="7" hidden="1" customWidth="1"/>
    <col min="22" max="22" width="13.375" style="7" hidden="1" customWidth="1"/>
    <col min="23" max="23" width="12.625" style="7" hidden="1" customWidth="1"/>
    <col min="24" max="252" width="8" style="7" customWidth="1"/>
    <col min="253" max="16384" width="6.875" style="7"/>
  </cols>
  <sheetData>
    <row r="1" ht="39.75" customHeight="1" spans="1:3">
      <c r="A1" s="10" t="s">
        <v>68</v>
      </c>
      <c r="B1" s="10"/>
      <c r="C1" s="10"/>
    </row>
    <row r="2" ht="41.1" customHeight="1" spans="1:16">
      <c r="A2" s="11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5" customFormat="1" ht="30" customHeight="1" spans="1:22">
      <c r="A3" s="12" t="s">
        <v>4</v>
      </c>
      <c r="B3" s="12" t="s">
        <v>70</v>
      </c>
      <c r="C3" s="12" t="s">
        <v>71</v>
      </c>
      <c r="D3" s="13" t="s">
        <v>72</v>
      </c>
      <c r="E3" s="13" t="s">
        <v>73</v>
      </c>
      <c r="F3" s="13" t="s">
        <v>74</v>
      </c>
      <c r="G3" s="13"/>
      <c r="H3" s="14" t="s">
        <v>75</v>
      </c>
      <c r="I3" s="25"/>
      <c r="J3" s="25"/>
      <c r="K3" s="25"/>
      <c r="L3" s="13" t="s">
        <v>76</v>
      </c>
      <c r="M3" s="15" t="s">
        <v>77</v>
      </c>
      <c r="N3" s="15" t="s">
        <v>78</v>
      </c>
      <c r="O3" s="13" t="s">
        <v>79</v>
      </c>
      <c r="P3" s="13" t="s">
        <v>7</v>
      </c>
      <c r="S3" s="14" t="s">
        <v>80</v>
      </c>
      <c r="T3" s="25"/>
      <c r="U3" s="25"/>
      <c r="V3" s="32"/>
    </row>
    <row r="4" s="5" customFormat="1" ht="84" customHeight="1" spans="1:22">
      <c r="A4" s="12"/>
      <c r="B4" s="12"/>
      <c r="C4" s="12"/>
      <c r="D4" s="13"/>
      <c r="E4" s="13"/>
      <c r="F4" s="15" t="s">
        <v>81</v>
      </c>
      <c r="G4" s="16" t="s">
        <v>82</v>
      </c>
      <c r="H4" s="15" t="s">
        <v>8</v>
      </c>
      <c r="I4" s="26" t="s">
        <v>9</v>
      </c>
      <c r="J4" s="26" t="s">
        <v>83</v>
      </c>
      <c r="K4" s="26" t="s">
        <v>84</v>
      </c>
      <c r="L4" s="13"/>
      <c r="M4" s="15"/>
      <c r="N4" s="15"/>
      <c r="O4" s="13"/>
      <c r="P4" s="13"/>
      <c r="S4" s="22" t="s">
        <v>85</v>
      </c>
      <c r="T4" s="33" t="s">
        <v>86</v>
      </c>
      <c r="U4" s="22" t="s">
        <v>87</v>
      </c>
      <c r="V4" s="22" t="s">
        <v>88</v>
      </c>
    </row>
    <row r="5" s="6" customFormat="1" ht="41" customHeight="1" spans="1:22">
      <c r="A5" s="17" t="s">
        <v>89</v>
      </c>
      <c r="B5" s="18"/>
      <c r="C5" s="19"/>
      <c r="D5" s="20"/>
      <c r="E5" s="20"/>
      <c r="F5" s="20"/>
      <c r="G5" s="20"/>
      <c r="H5" s="21">
        <f>SUBTOTAL(9,H6:H571)</f>
        <v>72261.9474</v>
      </c>
      <c r="I5" s="21">
        <f>SUBTOTAL(9,I6:I571)</f>
        <v>31381.0724</v>
      </c>
      <c r="J5" s="21">
        <f>SUBTOTAL(9,J6:J571)</f>
        <v>31533.23</v>
      </c>
      <c r="K5" s="21">
        <f>SUBTOTAL(9,K6:K571)</f>
        <v>9347.645</v>
      </c>
      <c r="L5" s="20"/>
      <c r="M5" s="27"/>
      <c r="N5" s="27"/>
      <c r="O5" s="20"/>
      <c r="P5" s="20"/>
      <c r="S5" s="7"/>
      <c r="T5" s="34"/>
      <c r="U5" s="7"/>
      <c r="V5" s="22" t="s">
        <v>90</v>
      </c>
    </row>
    <row r="6" s="6" customFormat="1" ht="30" customHeight="1" spans="1:22">
      <c r="A6" s="22" t="s">
        <v>91</v>
      </c>
      <c r="B6" s="23" t="s">
        <v>92</v>
      </c>
      <c r="C6" s="24"/>
      <c r="D6" s="22" t="s">
        <v>93</v>
      </c>
      <c r="E6" s="22" t="s">
        <v>94</v>
      </c>
      <c r="F6" s="22" t="s">
        <v>95</v>
      </c>
      <c r="G6" s="22" t="s">
        <v>96</v>
      </c>
      <c r="H6" s="22">
        <v>20</v>
      </c>
      <c r="I6" s="28"/>
      <c r="J6" s="22">
        <v>20</v>
      </c>
      <c r="K6" s="22"/>
      <c r="L6" s="22" t="s">
        <v>90</v>
      </c>
      <c r="M6" s="22">
        <v>235</v>
      </c>
      <c r="N6" s="22">
        <v>9</v>
      </c>
      <c r="O6" s="29" t="s">
        <v>97</v>
      </c>
      <c r="P6" s="22"/>
      <c r="S6" s="7"/>
      <c r="T6" s="34"/>
      <c r="U6" s="7"/>
      <c r="V6" s="7"/>
    </row>
    <row r="7" s="7" customFormat="1" ht="30" customHeight="1" spans="1:20">
      <c r="A7" s="22" t="s">
        <v>91</v>
      </c>
      <c r="B7" s="23" t="s">
        <v>98</v>
      </c>
      <c r="C7" s="24"/>
      <c r="D7" s="22" t="s">
        <v>99</v>
      </c>
      <c r="E7" s="22" t="s">
        <v>100</v>
      </c>
      <c r="F7" s="22" t="s">
        <v>101</v>
      </c>
      <c r="G7" s="22" t="s">
        <v>102</v>
      </c>
      <c r="H7" s="22">
        <v>13.4</v>
      </c>
      <c r="I7" s="28"/>
      <c r="J7" s="22">
        <v>13.4</v>
      </c>
      <c r="K7" s="22"/>
      <c r="L7" s="22" t="s">
        <v>90</v>
      </c>
      <c r="M7" s="22">
        <v>480</v>
      </c>
      <c r="N7" s="22">
        <v>134</v>
      </c>
      <c r="O7" s="29" t="s">
        <v>103</v>
      </c>
      <c r="P7" s="22"/>
      <c r="T7" s="34"/>
    </row>
    <row r="8" s="7" customFormat="1" ht="30" customHeight="1" spans="1:20">
      <c r="A8" s="22" t="s">
        <v>91</v>
      </c>
      <c r="B8" s="23" t="s">
        <v>98</v>
      </c>
      <c r="C8" s="24"/>
      <c r="D8" s="22" t="s">
        <v>104</v>
      </c>
      <c r="E8" s="22" t="s">
        <v>105</v>
      </c>
      <c r="F8" s="22" t="s">
        <v>106</v>
      </c>
      <c r="G8" s="22" t="s">
        <v>107</v>
      </c>
      <c r="H8" s="22">
        <v>17.7</v>
      </c>
      <c r="I8" s="28"/>
      <c r="J8" s="22">
        <v>17.7</v>
      </c>
      <c r="K8" s="22"/>
      <c r="L8" s="22" t="s">
        <v>90</v>
      </c>
      <c r="M8" s="30">
        <v>308</v>
      </c>
      <c r="N8" s="30">
        <v>61</v>
      </c>
      <c r="O8" s="29" t="s">
        <v>108</v>
      </c>
      <c r="P8" s="22"/>
      <c r="T8" s="34"/>
    </row>
    <row r="9" s="7" customFormat="1" ht="30" customHeight="1" spans="1:16">
      <c r="A9" s="22" t="s">
        <v>91</v>
      </c>
      <c r="B9" s="23" t="s">
        <v>98</v>
      </c>
      <c r="C9" s="24"/>
      <c r="D9" s="22" t="s">
        <v>109</v>
      </c>
      <c r="E9" s="22" t="s">
        <v>110</v>
      </c>
      <c r="F9" s="22" t="s">
        <v>111</v>
      </c>
      <c r="G9" s="22" t="s">
        <v>112</v>
      </c>
      <c r="H9" s="22">
        <v>21</v>
      </c>
      <c r="I9" s="28"/>
      <c r="J9" s="22">
        <v>21</v>
      </c>
      <c r="K9" s="22"/>
      <c r="L9" s="22" t="s">
        <v>90</v>
      </c>
      <c r="M9" s="30">
        <v>162</v>
      </c>
      <c r="N9" s="30">
        <v>20</v>
      </c>
      <c r="O9" s="29" t="s">
        <v>113</v>
      </c>
      <c r="P9" s="22"/>
    </row>
    <row r="10" s="7" customFormat="1" ht="30" customHeight="1" spans="1:16">
      <c r="A10" s="22" t="s">
        <v>91</v>
      </c>
      <c r="B10" s="23" t="s">
        <v>98</v>
      </c>
      <c r="C10" s="24"/>
      <c r="D10" s="22" t="s">
        <v>114</v>
      </c>
      <c r="E10" s="22" t="s">
        <v>115</v>
      </c>
      <c r="F10" s="22" t="s">
        <v>111</v>
      </c>
      <c r="G10" s="22" t="s">
        <v>116</v>
      </c>
      <c r="H10" s="22">
        <v>20</v>
      </c>
      <c r="I10" s="28"/>
      <c r="J10" s="22">
        <v>20</v>
      </c>
      <c r="K10" s="22"/>
      <c r="L10" s="22" t="s">
        <v>90</v>
      </c>
      <c r="M10" s="30">
        <v>226</v>
      </c>
      <c r="N10" s="30">
        <v>14</v>
      </c>
      <c r="O10" s="29" t="s">
        <v>117</v>
      </c>
      <c r="P10" s="22"/>
    </row>
    <row r="11" s="7" customFormat="1" ht="30" customHeight="1" spans="1:16">
      <c r="A11" s="22" t="s">
        <v>91</v>
      </c>
      <c r="B11" s="23" t="s">
        <v>98</v>
      </c>
      <c r="C11" s="24"/>
      <c r="D11" s="22" t="s">
        <v>118</v>
      </c>
      <c r="E11" s="22" t="s">
        <v>119</v>
      </c>
      <c r="F11" s="22" t="s">
        <v>111</v>
      </c>
      <c r="G11" s="22" t="s">
        <v>120</v>
      </c>
      <c r="H11" s="22">
        <v>9.2</v>
      </c>
      <c r="I11" s="28"/>
      <c r="J11" s="22">
        <v>9.2</v>
      </c>
      <c r="K11" s="22"/>
      <c r="L11" s="22" t="s">
        <v>90</v>
      </c>
      <c r="M11" s="22">
        <v>176</v>
      </c>
      <c r="N11" s="22">
        <v>9</v>
      </c>
      <c r="O11" s="29" t="s">
        <v>121</v>
      </c>
      <c r="P11" s="22"/>
    </row>
    <row r="12" s="7" customFormat="1" ht="30" customHeight="1" spans="1:16">
      <c r="A12" s="22" t="s">
        <v>91</v>
      </c>
      <c r="B12" s="23" t="s">
        <v>98</v>
      </c>
      <c r="C12" s="24"/>
      <c r="D12" s="22" t="s">
        <v>122</v>
      </c>
      <c r="E12" s="22" t="s">
        <v>123</v>
      </c>
      <c r="F12" s="22" t="s">
        <v>111</v>
      </c>
      <c r="G12" s="22" t="s">
        <v>124</v>
      </c>
      <c r="H12" s="22">
        <v>11.1</v>
      </c>
      <c r="I12" s="28"/>
      <c r="J12" s="22">
        <v>11.1</v>
      </c>
      <c r="K12" s="22"/>
      <c r="L12" s="22" t="s">
        <v>90</v>
      </c>
      <c r="M12" s="22">
        <v>218</v>
      </c>
      <c r="N12" s="22">
        <v>23</v>
      </c>
      <c r="O12" s="29" t="s">
        <v>125</v>
      </c>
      <c r="P12" s="22"/>
    </row>
    <row r="13" s="7" customFormat="1" ht="30" customHeight="1" spans="1:16">
      <c r="A13" s="22" t="s">
        <v>91</v>
      </c>
      <c r="B13" s="23" t="s">
        <v>98</v>
      </c>
      <c r="C13" s="24"/>
      <c r="D13" s="22" t="s">
        <v>126</v>
      </c>
      <c r="E13" s="22" t="s">
        <v>127</v>
      </c>
      <c r="F13" s="22" t="s">
        <v>128</v>
      </c>
      <c r="G13" s="22" t="s">
        <v>129</v>
      </c>
      <c r="H13" s="22">
        <v>14.2</v>
      </c>
      <c r="I13" s="28"/>
      <c r="J13" s="22">
        <v>14.2</v>
      </c>
      <c r="K13" s="22"/>
      <c r="L13" s="22" t="s">
        <v>90</v>
      </c>
      <c r="M13" s="22">
        <v>208</v>
      </c>
      <c r="N13" s="22">
        <v>63</v>
      </c>
      <c r="O13" s="29" t="s">
        <v>130</v>
      </c>
      <c r="P13" s="22"/>
    </row>
    <row r="14" s="7" customFormat="1" ht="30" customHeight="1" spans="1:16">
      <c r="A14" s="22" t="s">
        <v>91</v>
      </c>
      <c r="B14" s="23" t="s">
        <v>98</v>
      </c>
      <c r="C14" s="24"/>
      <c r="D14" s="22" t="s">
        <v>131</v>
      </c>
      <c r="E14" s="22" t="s">
        <v>132</v>
      </c>
      <c r="F14" s="22" t="s">
        <v>133</v>
      </c>
      <c r="G14" s="22" t="s">
        <v>134</v>
      </c>
      <c r="H14" s="22">
        <v>9.8</v>
      </c>
      <c r="I14" s="28"/>
      <c r="J14" s="22">
        <v>9.8</v>
      </c>
      <c r="K14" s="22"/>
      <c r="L14" s="22" t="s">
        <v>90</v>
      </c>
      <c r="M14" s="22">
        <v>283</v>
      </c>
      <c r="N14" s="22">
        <v>75</v>
      </c>
      <c r="O14" s="29" t="s">
        <v>135</v>
      </c>
      <c r="P14" s="22"/>
    </row>
    <row r="15" s="7" customFormat="1" ht="30" customHeight="1" spans="1:16">
      <c r="A15" s="22" t="s">
        <v>91</v>
      </c>
      <c r="B15" s="23" t="s">
        <v>98</v>
      </c>
      <c r="C15" s="24"/>
      <c r="D15" s="22" t="s">
        <v>136</v>
      </c>
      <c r="E15" s="22" t="s">
        <v>137</v>
      </c>
      <c r="F15" s="22" t="s">
        <v>138</v>
      </c>
      <c r="G15" s="22" t="s">
        <v>139</v>
      </c>
      <c r="H15" s="22">
        <v>12.2</v>
      </c>
      <c r="I15" s="28"/>
      <c r="J15" s="22">
        <v>12.2</v>
      </c>
      <c r="K15" s="22"/>
      <c r="L15" s="22" t="s">
        <v>90</v>
      </c>
      <c r="M15" s="22">
        <v>328</v>
      </c>
      <c r="N15" s="22">
        <v>91</v>
      </c>
      <c r="O15" s="29" t="s">
        <v>140</v>
      </c>
      <c r="P15" s="22"/>
    </row>
    <row r="16" s="7" customFormat="1" ht="30" customHeight="1" spans="1:16">
      <c r="A16" s="22" t="s">
        <v>91</v>
      </c>
      <c r="B16" s="23" t="s">
        <v>98</v>
      </c>
      <c r="C16" s="24"/>
      <c r="D16" s="22" t="s">
        <v>141</v>
      </c>
      <c r="E16" s="22" t="s">
        <v>142</v>
      </c>
      <c r="F16" s="22" t="s">
        <v>143</v>
      </c>
      <c r="G16" s="22" t="s">
        <v>144</v>
      </c>
      <c r="H16" s="22">
        <v>11.6</v>
      </c>
      <c r="I16" s="28"/>
      <c r="J16" s="22">
        <v>11.6</v>
      </c>
      <c r="K16" s="22"/>
      <c r="L16" s="22" t="s">
        <v>90</v>
      </c>
      <c r="M16" s="22">
        <v>242</v>
      </c>
      <c r="N16" s="22">
        <v>78</v>
      </c>
      <c r="O16" s="29" t="s">
        <v>145</v>
      </c>
      <c r="P16" s="22"/>
    </row>
    <row r="17" s="7" customFormat="1" ht="30" customHeight="1" spans="1:16">
      <c r="A17" s="22" t="s">
        <v>91</v>
      </c>
      <c r="B17" s="23" t="s">
        <v>98</v>
      </c>
      <c r="C17" s="24"/>
      <c r="D17" s="22" t="s">
        <v>146</v>
      </c>
      <c r="E17" s="22" t="s">
        <v>147</v>
      </c>
      <c r="F17" s="22" t="s">
        <v>148</v>
      </c>
      <c r="G17" s="22" t="s">
        <v>149</v>
      </c>
      <c r="H17" s="22">
        <v>11</v>
      </c>
      <c r="I17" s="28"/>
      <c r="J17" s="22">
        <v>11</v>
      </c>
      <c r="K17" s="22"/>
      <c r="L17" s="22" t="s">
        <v>90</v>
      </c>
      <c r="M17" s="22">
        <v>358</v>
      </c>
      <c r="N17" s="22">
        <v>97</v>
      </c>
      <c r="O17" s="29" t="s">
        <v>150</v>
      </c>
      <c r="P17" s="22"/>
    </row>
    <row r="18" s="7" customFormat="1" ht="30" customHeight="1" spans="1:16">
      <c r="A18" s="22" t="s">
        <v>91</v>
      </c>
      <c r="B18" s="23" t="s">
        <v>98</v>
      </c>
      <c r="C18" s="24"/>
      <c r="D18" s="22" t="s">
        <v>151</v>
      </c>
      <c r="E18" s="22" t="s">
        <v>152</v>
      </c>
      <c r="F18" s="22" t="s">
        <v>153</v>
      </c>
      <c r="G18" s="22" t="s">
        <v>154</v>
      </c>
      <c r="H18" s="22">
        <v>23.1</v>
      </c>
      <c r="I18" s="28"/>
      <c r="J18" s="22">
        <v>23.1</v>
      </c>
      <c r="K18" s="22"/>
      <c r="L18" s="22" t="s">
        <v>90</v>
      </c>
      <c r="M18" s="22">
        <v>263</v>
      </c>
      <c r="N18" s="22">
        <v>37</v>
      </c>
      <c r="O18" s="29" t="s">
        <v>155</v>
      </c>
      <c r="P18" s="22"/>
    </row>
    <row r="19" s="7" customFormat="1" ht="30" customHeight="1" spans="1:16">
      <c r="A19" s="22" t="s">
        <v>91</v>
      </c>
      <c r="B19" s="23" t="s">
        <v>98</v>
      </c>
      <c r="C19" s="24"/>
      <c r="D19" s="22" t="s">
        <v>156</v>
      </c>
      <c r="E19" s="22" t="s">
        <v>157</v>
      </c>
      <c r="F19" s="22" t="s">
        <v>158</v>
      </c>
      <c r="G19" s="22" t="s">
        <v>159</v>
      </c>
      <c r="H19" s="22">
        <v>7.6</v>
      </c>
      <c r="I19" s="28"/>
      <c r="J19" s="22">
        <v>7.6</v>
      </c>
      <c r="K19" s="22"/>
      <c r="L19" s="22" t="s">
        <v>90</v>
      </c>
      <c r="M19" s="22">
        <v>148</v>
      </c>
      <c r="N19" s="22">
        <v>40</v>
      </c>
      <c r="O19" s="29" t="s">
        <v>160</v>
      </c>
      <c r="P19" s="22"/>
    </row>
    <row r="20" s="7" customFormat="1" ht="30" customHeight="1" spans="1:16">
      <c r="A20" s="22" t="s">
        <v>91</v>
      </c>
      <c r="B20" s="23" t="s">
        <v>98</v>
      </c>
      <c r="C20" s="24"/>
      <c r="D20" s="22" t="s">
        <v>161</v>
      </c>
      <c r="E20" s="22" t="s">
        <v>162</v>
      </c>
      <c r="F20" s="22" t="s">
        <v>158</v>
      </c>
      <c r="G20" s="22" t="s">
        <v>163</v>
      </c>
      <c r="H20" s="22">
        <v>18.5</v>
      </c>
      <c r="I20" s="28"/>
      <c r="J20" s="22">
        <v>18.5</v>
      </c>
      <c r="K20" s="22"/>
      <c r="L20" s="22" t="s">
        <v>90</v>
      </c>
      <c r="M20" s="22">
        <v>341</v>
      </c>
      <c r="N20" s="22">
        <v>57</v>
      </c>
      <c r="O20" s="29" t="s">
        <v>164</v>
      </c>
      <c r="P20" s="22"/>
    </row>
    <row r="21" s="7" customFormat="1" ht="30" customHeight="1" spans="1:16">
      <c r="A21" s="22" t="s">
        <v>91</v>
      </c>
      <c r="B21" s="23" t="s">
        <v>98</v>
      </c>
      <c r="C21" s="24"/>
      <c r="D21" s="22" t="s">
        <v>165</v>
      </c>
      <c r="E21" s="22" t="s">
        <v>166</v>
      </c>
      <c r="F21" s="22" t="s">
        <v>158</v>
      </c>
      <c r="G21" s="22" t="s">
        <v>167</v>
      </c>
      <c r="H21" s="22">
        <v>15</v>
      </c>
      <c r="I21" s="28"/>
      <c r="J21" s="22">
        <v>15</v>
      </c>
      <c r="K21" s="22"/>
      <c r="L21" s="22" t="s">
        <v>90</v>
      </c>
      <c r="M21" s="22">
        <v>291</v>
      </c>
      <c r="N21" s="22">
        <v>44</v>
      </c>
      <c r="O21" s="29" t="s">
        <v>168</v>
      </c>
      <c r="P21" s="22"/>
    </row>
    <row r="22" s="7" customFormat="1" ht="30" customHeight="1" spans="1:16">
      <c r="A22" s="22" t="s">
        <v>91</v>
      </c>
      <c r="B22" s="23" t="s">
        <v>98</v>
      </c>
      <c r="C22" s="24"/>
      <c r="D22" s="22" t="s">
        <v>169</v>
      </c>
      <c r="E22" s="22" t="s">
        <v>166</v>
      </c>
      <c r="F22" s="22" t="s">
        <v>158</v>
      </c>
      <c r="G22" s="22" t="s">
        <v>170</v>
      </c>
      <c r="H22" s="22">
        <v>14</v>
      </c>
      <c r="I22" s="28"/>
      <c r="J22" s="22">
        <v>14</v>
      </c>
      <c r="K22" s="22"/>
      <c r="L22" s="22" t="s">
        <v>90</v>
      </c>
      <c r="M22" s="22">
        <v>292</v>
      </c>
      <c r="N22" s="22">
        <v>76</v>
      </c>
      <c r="O22" s="29" t="s">
        <v>171</v>
      </c>
      <c r="P22" s="22"/>
    </row>
    <row r="23" s="7" customFormat="1" ht="30" customHeight="1" spans="1:16">
      <c r="A23" s="22" t="s">
        <v>91</v>
      </c>
      <c r="B23" s="23" t="s">
        <v>98</v>
      </c>
      <c r="C23" s="24"/>
      <c r="D23" s="22" t="s">
        <v>172</v>
      </c>
      <c r="E23" s="22" t="s">
        <v>173</v>
      </c>
      <c r="F23" s="22" t="s">
        <v>158</v>
      </c>
      <c r="G23" s="22" t="s">
        <v>174</v>
      </c>
      <c r="H23" s="22">
        <v>18.4</v>
      </c>
      <c r="I23" s="28"/>
      <c r="J23" s="22">
        <v>18.4</v>
      </c>
      <c r="K23" s="22"/>
      <c r="L23" s="22" t="s">
        <v>90</v>
      </c>
      <c r="M23" s="22">
        <v>198</v>
      </c>
      <c r="N23" s="22">
        <v>63</v>
      </c>
      <c r="O23" s="29" t="s">
        <v>175</v>
      </c>
      <c r="P23" s="22"/>
    </row>
    <row r="24" s="7" customFormat="1" ht="30" customHeight="1" spans="1:16">
      <c r="A24" s="22" t="s">
        <v>91</v>
      </c>
      <c r="B24" s="23" t="s">
        <v>98</v>
      </c>
      <c r="C24" s="24"/>
      <c r="D24" s="22" t="s">
        <v>176</v>
      </c>
      <c r="E24" s="22" t="s">
        <v>177</v>
      </c>
      <c r="F24" s="22" t="s">
        <v>178</v>
      </c>
      <c r="G24" s="22" t="s">
        <v>179</v>
      </c>
      <c r="H24" s="22">
        <v>38</v>
      </c>
      <c r="I24" s="28"/>
      <c r="J24" s="22">
        <v>38</v>
      </c>
      <c r="K24" s="22"/>
      <c r="L24" s="22" t="s">
        <v>90</v>
      </c>
      <c r="M24" s="22">
        <v>139</v>
      </c>
      <c r="N24" s="22">
        <v>41</v>
      </c>
      <c r="O24" s="29" t="s">
        <v>180</v>
      </c>
      <c r="P24" s="22"/>
    </row>
    <row r="25" s="7" customFormat="1" ht="30" customHeight="1" spans="1:16">
      <c r="A25" s="22" t="s">
        <v>91</v>
      </c>
      <c r="B25" s="23" t="s">
        <v>98</v>
      </c>
      <c r="C25" s="24"/>
      <c r="D25" s="22" t="s">
        <v>181</v>
      </c>
      <c r="E25" s="22" t="s">
        <v>182</v>
      </c>
      <c r="F25" s="22" t="s">
        <v>178</v>
      </c>
      <c r="G25" s="22" t="s">
        <v>183</v>
      </c>
      <c r="H25" s="22">
        <v>12</v>
      </c>
      <c r="I25" s="28"/>
      <c r="J25" s="22">
        <v>12</v>
      </c>
      <c r="K25" s="22"/>
      <c r="L25" s="22" t="s">
        <v>90</v>
      </c>
      <c r="M25" s="22">
        <v>448</v>
      </c>
      <c r="N25" s="22">
        <v>144</v>
      </c>
      <c r="O25" s="29" t="s">
        <v>184</v>
      </c>
      <c r="P25" s="22"/>
    </row>
    <row r="26" s="7" customFormat="1" ht="30" customHeight="1" spans="1:16">
      <c r="A26" s="22" t="s">
        <v>91</v>
      </c>
      <c r="B26" s="23" t="s">
        <v>98</v>
      </c>
      <c r="C26" s="24"/>
      <c r="D26" s="22" t="s">
        <v>185</v>
      </c>
      <c r="E26" s="22" t="s">
        <v>186</v>
      </c>
      <c r="F26" s="22" t="s">
        <v>187</v>
      </c>
      <c r="G26" s="22" t="s">
        <v>188</v>
      </c>
      <c r="H26" s="22">
        <v>58</v>
      </c>
      <c r="I26" s="28"/>
      <c r="J26" s="22">
        <v>58</v>
      </c>
      <c r="K26" s="22"/>
      <c r="L26" s="22" t="s">
        <v>90</v>
      </c>
      <c r="M26" s="22">
        <v>335</v>
      </c>
      <c r="N26" s="22">
        <v>57</v>
      </c>
      <c r="O26" s="29" t="s">
        <v>189</v>
      </c>
      <c r="P26" s="22"/>
    </row>
    <row r="27" s="7" customFormat="1" ht="30" customHeight="1" spans="1:16">
      <c r="A27" s="22" t="s">
        <v>91</v>
      </c>
      <c r="B27" s="23" t="s">
        <v>98</v>
      </c>
      <c r="C27" s="24"/>
      <c r="D27" s="22" t="s">
        <v>190</v>
      </c>
      <c r="E27" s="22" t="s">
        <v>191</v>
      </c>
      <c r="F27" s="22" t="s">
        <v>192</v>
      </c>
      <c r="G27" s="22" t="s">
        <v>193</v>
      </c>
      <c r="H27" s="22">
        <v>19.4</v>
      </c>
      <c r="I27" s="28"/>
      <c r="J27" s="22">
        <v>19.4</v>
      </c>
      <c r="K27" s="22"/>
      <c r="L27" s="22" t="s">
        <v>90</v>
      </c>
      <c r="M27" s="22">
        <v>256</v>
      </c>
      <c r="N27" s="22">
        <v>79</v>
      </c>
      <c r="O27" s="29" t="s">
        <v>194</v>
      </c>
      <c r="P27" s="22"/>
    </row>
    <row r="28" s="7" customFormat="1" ht="30" customHeight="1" spans="1:16">
      <c r="A28" s="22" t="s">
        <v>91</v>
      </c>
      <c r="B28" s="23" t="s">
        <v>98</v>
      </c>
      <c r="C28" s="24"/>
      <c r="D28" s="22" t="s">
        <v>195</v>
      </c>
      <c r="E28" s="22" t="s">
        <v>196</v>
      </c>
      <c r="F28" s="22" t="s">
        <v>95</v>
      </c>
      <c r="G28" s="22" t="s">
        <v>96</v>
      </c>
      <c r="H28" s="22">
        <v>14.8</v>
      </c>
      <c r="I28" s="28"/>
      <c r="J28" s="22">
        <v>14.8</v>
      </c>
      <c r="K28" s="22"/>
      <c r="L28" s="22" t="s">
        <v>90</v>
      </c>
      <c r="M28" s="22">
        <v>159</v>
      </c>
      <c r="N28" s="22">
        <v>68</v>
      </c>
      <c r="O28" s="29" t="s">
        <v>197</v>
      </c>
      <c r="P28" s="22"/>
    </row>
    <row r="29" s="7" customFormat="1" ht="30" customHeight="1" spans="1:16">
      <c r="A29" s="22" t="s">
        <v>91</v>
      </c>
      <c r="B29" s="23" t="s">
        <v>98</v>
      </c>
      <c r="C29" s="24"/>
      <c r="D29" s="22" t="s">
        <v>198</v>
      </c>
      <c r="E29" s="22" t="s">
        <v>199</v>
      </c>
      <c r="F29" s="22" t="s">
        <v>95</v>
      </c>
      <c r="G29" s="22" t="s">
        <v>200</v>
      </c>
      <c r="H29" s="22">
        <v>11.8</v>
      </c>
      <c r="I29" s="28"/>
      <c r="J29" s="22">
        <v>11.8</v>
      </c>
      <c r="K29" s="22"/>
      <c r="L29" s="22" t="s">
        <v>90</v>
      </c>
      <c r="M29" s="22">
        <v>171</v>
      </c>
      <c r="N29" s="22">
        <v>90</v>
      </c>
      <c r="O29" s="29" t="s">
        <v>201</v>
      </c>
      <c r="P29" s="22"/>
    </row>
    <row r="30" s="7" customFormat="1" ht="30" customHeight="1" spans="1:16">
      <c r="A30" s="22" t="s">
        <v>91</v>
      </c>
      <c r="B30" s="23" t="s">
        <v>98</v>
      </c>
      <c r="C30" s="24"/>
      <c r="D30" s="22" t="s">
        <v>202</v>
      </c>
      <c r="E30" s="22" t="s">
        <v>203</v>
      </c>
      <c r="F30" s="22" t="s">
        <v>204</v>
      </c>
      <c r="G30" s="22" t="s">
        <v>205</v>
      </c>
      <c r="H30" s="22">
        <v>15.9</v>
      </c>
      <c r="I30" s="28"/>
      <c r="J30" s="22">
        <v>15.9</v>
      </c>
      <c r="K30" s="22"/>
      <c r="L30" s="22" t="s">
        <v>90</v>
      </c>
      <c r="M30" s="22">
        <v>257</v>
      </c>
      <c r="N30" s="22">
        <v>67</v>
      </c>
      <c r="O30" s="29" t="s">
        <v>206</v>
      </c>
      <c r="P30" s="22"/>
    </row>
    <row r="31" s="7" customFormat="1" ht="30" customHeight="1" spans="1:16">
      <c r="A31" s="22" t="s">
        <v>207</v>
      </c>
      <c r="B31" s="23" t="s">
        <v>11</v>
      </c>
      <c r="C31" s="24"/>
      <c r="D31" s="22" t="s">
        <v>208</v>
      </c>
      <c r="E31" s="22" t="s">
        <v>209</v>
      </c>
      <c r="F31" s="22" t="s">
        <v>111</v>
      </c>
      <c r="G31" s="22" t="s">
        <v>210</v>
      </c>
      <c r="H31" s="22">
        <v>30</v>
      </c>
      <c r="I31" s="28"/>
      <c r="J31" s="22">
        <v>30</v>
      </c>
      <c r="K31" s="22"/>
      <c r="L31" s="22" t="s">
        <v>90</v>
      </c>
      <c r="M31" s="22">
        <v>286</v>
      </c>
      <c r="N31" s="22">
        <v>27</v>
      </c>
      <c r="O31" s="29" t="s">
        <v>206</v>
      </c>
      <c r="P31" s="22"/>
    </row>
    <row r="32" s="7" customFormat="1" ht="30" customHeight="1" spans="1:16">
      <c r="A32" s="22" t="s">
        <v>91</v>
      </c>
      <c r="B32" s="23" t="s">
        <v>98</v>
      </c>
      <c r="C32" s="24"/>
      <c r="D32" s="22" t="s">
        <v>211</v>
      </c>
      <c r="E32" s="22" t="s">
        <v>212</v>
      </c>
      <c r="F32" s="22" t="s">
        <v>178</v>
      </c>
      <c r="G32" s="22" t="s">
        <v>213</v>
      </c>
      <c r="H32" s="22">
        <v>20</v>
      </c>
      <c r="I32" s="28"/>
      <c r="J32" s="22">
        <v>20</v>
      </c>
      <c r="K32" s="22"/>
      <c r="L32" s="22" t="s">
        <v>90</v>
      </c>
      <c r="M32" s="22">
        <v>344</v>
      </c>
      <c r="N32" s="22">
        <v>87</v>
      </c>
      <c r="O32" s="29" t="s">
        <v>206</v>
      </c>
      <c r="P32" s="22"/>
    </row>
    <row r="33" s="7" customFormat="1" ht="30" customHeight="1" spans="1:16">
      <c r="A33" s="22" t="s">
        <v>91</v>
      </c>
      <c r="B33" s="23" t="s">
        <v>98</v>
      </c>
      <c r="C33" s="24"/>
      <c r="D33" s="22" t="s">
        <v>214</v>
      </c>
      <c r="E33" s="22" t="s">
        <v>215</v>
      </c>
      <c r="F33" s="22" t="s">
        <v>153</v>
      </c>
      <c r="G33" s="22" t="s">
        <v>216</v>
      </c>
      <c r="H33" s="22">
        <v>10</v>
      </c>
      <c r="I33" s="28"/>
      <c r="J33" s="22">
        <v>10</v>
      </c>
      <c r="K33" s="22"/>
      <c r="L33" s="22" t="s">
        <v>90</v>
      </c>
      <c r="M33" s="22">
        <v>364</v>
      </c>
      <c r="N33" s="22">
        <v>57</v>
      </c>
      <c r="O33" s="29" t="s">
        <v>206</v>
      </c>
      <c r="P33" s="22"/>
    </row>
    <row r="34" s="7" customFormat="1" ht="30" customHeight="1" spans="1:16">
      <c r="A34" s="22" t="s">
        <v>91</v>
      </c>
      <c r="B34" s="23" t="s">
        <v>98</v>
      </c>
      <c r="C34" s="24"/>
      <c r="D34" s="22" t="s">
        <v>217</v>
      </c>
      <c r="E34" s="22" t="s">
        <v>215</v>
      </c>
      <c r="F34" s="22" t="s">
        <v>106</v>
      </c>
      <c r="G34" s="22" t="s">
        <v>218</v>
      </c>
      <c r="H34" s="22">
        <v>10.3</v>
      </c>
      <c r="I34" s="28"/>
      <c r="J34" s="22">
        <v>10.3</v>
      </c>
      <c r="K34" s="22"/>
      <c r="L34" s="22" t="s">
        <v>90</v>
      </c>
      <c r="M34" s="22">
        <v>412</v>
      </c>
      <c r="N34" s="22">
        <v>61</v>
      </c>
      <c r="O34" s="29" t="s">
        <v>219</v>
      </c>
      <c r="P34" s="22"/>
    </row>
    <row r="35" s="7" customFormat="1" ht="30" customHeight="1" spans="1:16">
      <c r="A35" s="22" t="s">
        <v>207</v>
      </c>
      <c r="B35" s="23" t="s">
        <v>11</v>
      </c>
      <c r="C35" s="24"/>
      <c r="D35" s="22" t="s">
        <v>220</v>
      </c>
      <c r="E35" s="22" t="s">
        <v>221</v>
      </c>
      <c r="F35" s="22" t="s">
        <v>222</v>
      </c>
      <c r="G35" s="22" t="s">
        <v>223</v>
      </c>
      <c r="H35" s="22">
        <v>24.6</v>
      </c>
      <c r="I35" s="28"/>
      <c r="J35" s="22">
        <v>24.6</v>
      </c>
      <c r="K35" s="22"/>
      <c r="L35" s="22" t="s">
        <v>88</v>
      </c>
      <c r="M35" s="22">
        <v>37</v>
      </c>
      <c r="N35" s="22">
        <v>37</v>
      </c>
      <c r="O35" s="29" t="s">
        <v>224</v>
      </c>
      <c r="P35" s="22"/>
    </row>
    <row r="36" s="7" customFormat="1" ht="30" customHeight="1" spans="1:16">
      <c r="A36" s="22" t="s">
        <v>91</v>
      </c>
      <c r="B36" s="23" t="s">
        <v>11</v>
      </c>
      <c r="C36" s="24"/>
      <c r="D36" s="22" t="s">
        <v>225</v>
      </c>
      <c r="E36" s="22" t="s">
        <v>226</v>
      </c>
      <c r="F36" s="22" t="s">
        <v>222</v>
      </c>
      <c r="G36" s="22" t="s">
        <v>223</v>
      </c>
      <c r="H36" s="22">
        <v>15</v>
      </c>
      <c r="I36" s="28"/>
      <c r="J36" s="22">
        <v>15</v>
      </c>
      <c r="K36" s="22"/>
      <c r="L36" s="22" t="s">
        <v>88</v>
      </c>
      <c r="M36" s="22">
        <v>37</v>
      </c>
      <c r="N36" s="22">
        <v>37</v>
      </c>
      <c r="O36" s="29" t="s">
        <v>227</v>
      </c>
      <c r="P36" s="22"/>
    </row>
    <row r="37" s="7" customFormat="1" ht="30" customHeight="1" spans="1:16">
      <c r="A37" s="22" t="s">
        <v>91</v>
      </c>
      <c r="B37" s="23" t="s">
        <v>11</v>
      </c>
      <c r="C37" s="24"/>
      <c r="D37" s="22" t="s">
        <v>228</v>
      </c>
      <c r="E37" s="22" t="s">
        <v>229</v>
      </c>
      <c r="F37" s="22" t="s">
        <v>222</v>
      </c>
      <c r="G37" s="22" t="s">
        <v>223</v>
      </c>
      <c r="H37" s="22">
        <v>105</v>
      </c>
      <c r="I37" s="28"/>
      <c r="J37" s="22">
        <v>105</v>
      </c>
      <c r="K37" s="22"/>
      <c r="L37" s="22" t="s">
        <v>88</v>
      </c>
      <c r="M37" s="22">
        <v>37</v>
      </c>
      <c r="N37" s="22">
        <v>37</v>
      </c>
      <c r="O37" s="29" t="s">
        <v>230</v>
      </c>
      <c r="P37" s="22"/>
    </row>
    <row r="38" s="7" customFormat="1" ht="30" customHeight="1" spans="1:16">
      <c r="A38" s="22" t="s">
        <v>91</v>
      </c>
      <c r="B38" s="23" t="s">
        <v>11</v>
      </c>
      <c r="C38" s="24"/>
      <c r="D38" s="22" t="s">
        <v>231</v>
      </c>
      <c r="E38" s="22" t="s">
        <v>232</v>
      </c>
      <c r="F38" s="22" t="s">
        <v>222</v>
      </c>
      <c r="G38" s="22" t="s">
        <v>223</v>
      </c>
      <c r="H38" s="22">
        <v>13</v>
      </c>
      <c r="I38" s="28"/>
      <c r="J38" s="22">
        <v>13</v>
      </c>
      <c r="K38" s="22"/>
      <c r="L38" s="22" t="s">
        <v>88</v>
      </c>
      <c r="M38" s="22">
        <v>37</v>
      </c>
      <c r="N38" s="22">
        <v>37</v>
      </c>
      <c r="O38" s="29" t="s">
        <v>233</v>
      </c>
      <c r="P38" s="22"/>
    </row>
    <row r="39" s="7" customFormat="1" ht="30" customHeight="1" spans="1:16">
      <c r="A39" s="22" t="s">
        <v>91</v>
      </c>
      <c r="B39" s="23" t="s">
        <v>11</v>
      </c>
      <c r="C39" s="24"/>
      <c r="D39" s="22" t="s">
        <v>234</v>
      </c>
      <c r="E39" s="22" t="s">
        <v>235</v>
      </c>
      <c r="F39" s="22" t="s">
        <v>222</v>
      </c>
      <c r="G39" s="22" t="s">
        <v>223</v>
      </c>
      <c r="H39" s="22">
        <v>215</v>
      </c>
      <c r="I39" s="28"/>
      <c r="J39" s="22">
        <v>215</v>
      </c>
      <c r="K39" s="22"/>
      <c r="L39" s="22" t="s">
        <v>88</v>
      </c>
      <c r="M39" s="22">
        <v>37</v>
      </c>
      <c r="N39" s="22">
        <v>37</v>
      </c>
      <c r="O39" s="29" t="s">
        <v>227</v>
      </c>
      <c r="P39" s="22"/>
    </row>
    <row r="40" s="7" customFormat="1" ht="30" customHeight="1" spans="1:16">
      <c r="A40" s="22" t="s">
        <v>91</v>
      </c>
      <c r="B40" s="23" t="s">
        <v>11</v>
      </c>
      <c r="C40" s="24"/>
      <c r="D40" s="22" t="s">
        <v>236</v>
      </c>
      <c r="E40" s="22" t="s">
        <v>237</v>
      </c>
      <c r="F40" s="22" t="s">
        <v>222</v>
      </c>
      <c r="G40" s="22" t="s">
        <v>223</v>
      </c>
      <c r="H40" s="22">
        <v>27</v>
      </c>
      <c r="I40" s="28"/>
      <c r="J40" s="22">
        <v>27</v>
      </c>
      <c r="K40" s="22"/>
      <c r="L40" s="22" t="s">
        <v>88</v>
      </c>
      <c r="M40" s="22">
        <v>37</v>
      </c>
      <c r="N40" s="22">
        <v>37</v>
      </c>
      <c r="O40" s="29" t="s">
        <v>238</v>
      </c>
      <c r="P40" s="22"/>
    </row>
    <row r="41" s="7" customFormat="1" ht="30" customHeight="1" spans="1:16">
      <c r="A41" s="22" t="s">
        <v>207</v>
      </c>
      <c r="B41" s="23" t="s">
        <v>11</v>
      </c>
      <c r="C41" s="24"/>
      <c r="D41" s="22" t="s">
        <v>239</v>
      </c>
      <c r="E41" s="22" t="s">
        <v>240</v>
      </c>
      <c r="F41" s="22" t="s">
        <v>192</v>
      </c>
      <c r="G41" s="22" t="s">
        <v>241</v>
      </c>
      <c r="H41" s="22">
        <v>27</v>
      </c>
      <c r="I41" s="28"/>
      <c r="J41" s="22">
        <v>27</v>
      </c>
      <c r="K41" s="22"/>
      <c r="L41" s="22" t="s">
        <v>88</v>
      </c>
      <c r="M41" s="22">
        <v>31</v>
      </c>
      <c r="N41" s="22">
        <v>31</v>
      </c>
      <c r="O41" s="29" t="s">
        <v>242</v>
      </c>
      <c r="P41" s="22"/>
    </row>
    <row r="42" s="7" customFormat="1" ht="30" customHeight="1" spans="1:16">
      <c r="A42" s="22" t="s">
        <v>207</v>
      </c>
      <c r="B42" s="23" t="s">
        <v>11</v>
      </c>
      <c r="C42" s="24"/>
      <c r="D42" s="22" t="s">
        <v>243</v>
      </c>
      <c r="E42" s="22" t="s">
        <v>244</v>
      </c>
      <c r="F42" s="22" t="s">
        <v>192</v>
      </c>
      <c r="G42" s="22" t="s">
        <v>241</v>
      </c>
      <c r="H42" s="22">
        <v>86</v>
      </c>
      <c r="I42" s="28"/>
      <c r="J42" s="22">
        <v>86</v>
      </c>
      <c r="K42" s="22"/>
      <c r="L42" s="22" t="s">
        <v>88</v>
      </c>
      <c r="M42" s="22">
        <v>31</v>
      </c>
      <c r="N42" s="22">
        <v>31</v>
      </c>
      <c r="O42" s="29" t="s">
        <v>245</v>
      </c>
      <c r="P42" s="22"/>
    </row>
    <row r="43" s="7" customFormat="1" ht="30" customHeight="1" spans="1:16">
      <c r="A43" s="22" t="s">
        <v>91</v>
      </c>
      <c r="B43" s="23" t="s">
        <v>11</v>
      </c>
      <c r="C43" s="24"/>
      <c r="D43" s="22" t="s">
        <v>246</v>
      </c>
      <c r="E43" s="22" t="s">
        <v>247</v>
      </c>
      <c r="F43" s="22" t="s">
        <v>143</v>
      </c>
      <c r="G43" s="22" t="s">
        <v>248</v>
      </c>
      <c r="H43" s="22">
        <v>30</v>
      </c>
      <c r="I43" s="28"/>
      <c r="J43" s="22">
        <v>30</v>
      </c>
      <c r="K43" s="22"/>
      <c r="L43" s="22" t="s">
        <v>88</v>
      </c>
      <c r="M43" s="22">
        <v>29</v>
      </c>
      <c r="N43" s="22">
        <v>29</v>
      </c>
      <c r="O43" s="29" t="s">
        <v>249</v>
      </c>
      <c r="P43" s="22"/>
    </row>
    <row r="44" s="7" customFormat="1" ht="30" customHeight="1" spans="1:16">
      <c r="A44" s="22" t="s">
        <v>207</v>
      </c>
      <c r="B44" s="23" t="s">
        <v>11</v>
      </c>
      <c r="C44" s="24"/>
      <c r="D44" s="22" t="s">
        <v>250</v>
      </c>
      <c r="E44" s="22" t="s">
        <v>251</v>
      </c>
      <c r="F44" s="22" t="s">
        <v>252</v>
      </c>
      <c r="G44" s="22" t="s">
        <v>253</v>
      </c>
      <c r="H44" s="22">
        <v>138</v>
      </c>
      <c r="I44" s="28"/>
      <c r="J44" s="22">
        <v>138</v>
      </c>
      <c r="K44" s="22"/>
      <c r="L44" s="22" t="s">
        <v>88</v>
      </c>
      <c r="M44" s="22">
        <v>655</v>
      </c>
      <c r="N44" s="22">
        <v>655</v>
      </c>
      <c r="O44" s="29" t="s">
        <v>254</v>
      </c>
      <c r="P44" s="22"/>
    </row>
    <row r="45" s="7" customFormat="1" ht="30" customHeight="1" spans="1:16">
      <c r="A45" s="22" t="s">
        <v>207</v>
      </c>
      <c r="B45" s="23" t="s">
        <v>11</v>
      </c>
      <c r="C45" s="24"/>
      <c r="D45" s="22" t="s">
        <v>255</v>
      </c>
      <c r="E45" s="22" t="s">
        <v>256</v>
      </c>
      <c r="F45" s="22" t="s">
        <v>252</v>
      </c>
      <c r="G45" s="22" t="s">
        <v>253</v>
      </c>
      <c r="H45" s="22">
        <v>360</v>
      </c>
      <c r="I45" s="28"/>
      <c r="J45" s="22">
        <v>360</v>
      </c>
      <c r="K45" s="22"/>
      <c r="L45" s="22" t="s">
        <v>88</v>
      </c>
      <c r="M45" s="22">
        <v>655</v>
      </c>
      <c r="N45" s="22">
        <v>655</v>
      </c>
      <c r="O45" s="29" t="s">
        <v>257</v>
      </c>
      <c r="P45" s="22"/>
    </row>
    <row r="46" s="7" customFormat="1" ht="30" customHeight="1" spans="1:16">
      <c r="A46" s="22" t="s">
        <v>91</v>
      </c>
      <c r="B46" s="23" t="s">
        <v>11</v>
      </c>
      <c r="C46" s="24"/>
      <c r="D46" s="22" t="s">
        <v>258</v>
      </c>
      <c r="E46" s="22" t="s">
        <v>259</v>
      </c>
      <c r="F46" s="22" t="s">
        <v>222</v>
      </c>
      <c r="G46" s="22" t="s">
        <v>260</v>
      </c>
      <c r="H46" s="22">
        <v>15</v>
      </c>
      <c r="I46" s="28"/>
      <c r="J46" s="22">
        <v>15</v>
      </c>
      <c r="K46" s="22"/>
      <c r="L46" s="22" t="s">
        <v>88</v>
      </c>
      <c r="M46" s="22">
        <v>37</v>
      </c>
      <c r="N46" s="22">
        <v>37</v>
      </c>
      <c r="O46" s="29" t="s">
        <v>249</v>
      </c>
      <c r="P46" s="22"/>
    </row>
    <row r="47" s="7" customFormat="1" ht="30" customHeight="1" spans="1:16">
      <c r="A47" s="22" t="s">
        <v>91</v>
      </c>
      <c r="B47" s="23" t="s">
        <v>11</v>
      </c>
      <c r="C47" s="24"/>
      <c r="D47" s="22" t="s">
        <v>261</v>
      </c>
      <c r="E47" s="22" t="s">
        <v>262</v>
      </c>
      <c r="F47" s="22" t="s">
        <v>263</v>
      </c>
      <c r="G47" s="22" t="s">
        <v>264</v>
      </c>
      <c r="H47" s="22">
        <v>75</v>
      </c>
      <c r="I47" s="28"/>
      <c r="J47" s="22">
        <v>75</v>
      </c>
      <c r="K47" s="22"/>
      <c r="L47" s="22" t="s">
        <v>88</v>
      </c>
      <c r="M47" s="22">
        <v>113</v>
      </c>
      <c r="N47" s="22">
        <v>113</v>
      </c>
      <c r="O47" s="29" t="s">
        <v>265</v>
      </c>
      <c r="P47" s="22"/>
    </row>
    <row r="48" s="7" customFormat="1" ht="30" customHeight="1" spans="1:16">
      <c r="A48" s="22" t="s">
        <v>207</v>
      </c>
      <c r="B48" s="23" t="s">
        <v>266</v>
      </c>
      <c r="C48" s="24"/>
      <c r="D48" s="22" t="s">
        <v>267</v>
      </c>
      <c r="E48" s="22" t="s">
        <v>268</v>
      </c>
      <c r="F48" s="22" t="s">
        <v>222</v>
      </c>
      <c r="G48" s="22" t="s">
        <v>269</v>
      </c>
      <c r="H48" s="22">
        <v>60</v>
      </c>
      <c r="I48" s="28"/>
      <c r="J48" s="22">
        <v>0</v>
      </c>
      <c r="K48" s="22">
        <v>60</v>
      </c>
      <c r="L48" s="22" t="s">
        <v>88</v>
      </c>
      <c r="M48" s="22">
        <v>37</v>
      </c>
      <c r="N48" s="22">
        <v>37</v>
      </c>
      <c r="O48" s="29" t="s">
        <v>270</v>
      </c>
      <c r="P48" s="22"/>
    </row>
    <row r="49" s="7" customFormat="1" ht="30" customHeight="1" spans="1:16">
      <c r="A49" s="22" t="s">
        <v>207</v>
      </c>
      <c r="B49" s="23" t="s">
        <v>271</v>
      </c>
      <c r="C49" s="24"/>
      <c r="D49" s="22" t="s">
        <v>272</v>
      </c>
      <c r="E49" s="22" t="s">
        <v>273</v>
      </c>
      <c r="F49" s="22" t="s">
        <v>192</v>
      </c>
      <c r="G49" s="22" t="s">
        <v>274</v>
      </c>
      <c r="H49" s="22">
        <v>24.76</v>
      </c>
      <c r="I49" s="28"/>
      <c r="J49" s="22">
        <v>0</v>
      </c>
      <c r="K49" s="22">
        <v>24.76</v>
      </c>
      <c r="L49" s="22" t="s">
        <v>88</v>
      </c>
      <c r="M49" s="22">
        <v>31</v>
      </c>
      <c r="N49" s="22">
        <v>31</v>
      </c>
      <c r="O49" s="29" t="s">
        <v>275</v>
      </c>
      <c r="P49" s="22"/>
    </row>
    <row r="50" s="7" customFormat="1" ht="30" customHeight="1" spans="1:16">
      <c r="A50" s="22" t="s">
        <v>207</v>
      </c>
      <c r="B50" s="23" t="s">
        <v>276</v>
      </c>
      <c r="C50" s="24"/>
      <c r="D50" s="22" t="s">
        <v>277</v>
      </c>
      <c r="E50" s="22" t="s">
        <v>278</v>
      </c>
      <c r="F50" s="22" t="s">
        <v>192</v>
      </c>
      <c r="G50" s="22" t="s">
        <v>274</v>
      </c>
      <c r="H50" s="22">
        <v>86</v>
      </c>
      <c r="I50" s="28"/>
      <c r="J50" s="22">
        <v>0</v>
      </c>
      <c r="K50" s="22">
        <v>86</v>
      </c>
      <c r="L50" s="22" t="s">
        <v>88</v>
      </c>
      <c r="M50" s="22">
        <v>31</v>
      </c>
      <c r="N50" s="22">
        <v>31</v>
      </c>
      <c r="O50" s="29" t="s">
        <v>270</v>
      </c>
      <c r="P50" s="22"/>
    </row>
    <row r="51" s="7" customFormat="1" ht="30" customHeight="1" spans="1:16">
      <c r="A51" s="22" t="s">
        <v>207</v>
      </c>
      <c r="B51" s="23" t="s">
        <v>11</v>
      </c>
      <c r="C51" s="24"/>
      <c r="D51" s="22" t="s">
        <v>279</v>
      </c>
      <c r="E51" s="22" t="s">
        <v>273</v>
      </c>
      <c r="F51" s="22" t="s">
        <v>143</v>
      </c>
      <c r="G51" s="22" t="s">
        <v>280</v>
      </c>
      <c r="H51" s="22">
        <v>25.7</v>
      </c>
      <c r="I51" s="28"/>
      <c r="J51" s="22">
        <v>0</v>
      </c>
      <c r="K51" s="22">
        <v>25.7</v>
      </c>
      <c r="L51" s="22" t="s">
        <v>88</v>
      </c>
      <c r="M51" s="22">
        <v>29</v>
      </c>
      <c r="N51" s="22">
        <v>29</v>
      </c>
      <c r="O51" s="29" t="s">
        <v>281</v>
      </c>
      <c r="P51" s="22"/>
    </row>
    <row r="52" s="7" customFormat="1" ht="30" customHeight="1" spans="1:16">
      <c r="A52" s="22" t="s">
        <v>207</v>
      </c>
      <c r="B52" s="23" t="s">
        <v>11</v>
      </c>
      <c r="C52" s="24"/>
      <c r="D52" s="22" t="s">
        <v>282</v>
      </c>
      <c r="E52" s="22" t="s">
        <v>283</v>
      </c>
      <c r="F52" s="22" t="s">
        <v>143</v>
      </c>
      <c r="G52" s="22" t="s">
        <v>280</v>
      </c>
      <c r="H52" s="22">
        <v>28</v>
      </c>
      <c r="I52" s="28"/>
      <c r="J52" s="22">
        <v>0</v>
      </c>
      <c r="K52" s="22">
        <v>28</v>
      </c>
      <c r="L52" s="22" t="s">
        <v>88</v>
      </c>
      <c r="M52" s="22">
        <v>29</v>
      </c>
      <c r="N52" s="22">
        <v>29</v>
      </c>
      <c r="O52" s="29" t="s">
        <v>284</v>
      </c>
      <c r="P52" s="22"/>
    </row>
    <row r="53" s="7" customFormat="1" ht="30" customHeight="1" spans="1:16">
      <c r="A53" s="22" t="s">
        <v>207</v>
      </c>
      <c r="B53" s="23" t="s">
        <v>11</v>
      </c>
      <c r="C53" s="24"/>
      <c r="D53" s="22" t="s">
        <v>285</v>
      </c>
      <c r="E53" s="22" t="s">
        <v>286</v>
      </c>
      <c r="F53" s="22" t="s">
        <v>222</v>
      </c>
      <c r="G53" s="22" t="s">
        <v>287</v>
      </c>
      <c r="H53" s="22">
        <v>500</v>
      </c>
      <c r="I53" s="28"/>
      <c r="J53" s="22">
        <v>0</v>
      </c>
      <c r="K53" s="22">
        <v>500</v>
      </c>
      <c r="L53" s="22" t="s">
        <v>88</v>
      </c>
      <c r="M53" s="22">
        <v>655</v>
      </c>
      <c r="N53" s="22">
        <v>655</v>
      </c>
      <c r="O53" s="29" t="s">
        <v>257</v>
      </c>
      <c r="P53" s="22"/>
    </row>
    <row r="54" s="7" customFormat="1" ht="30" customHeight="1" spans="1:16">
      <c r="A54" s="22" t="s">
        <v>91</v>
      </c>
      <c r="B54" s="23" t="s">
        <v>11</v>
      </c>
      <c r="C54" s="24"/>
      <c r="D54" s="22" t="s">
        <v>288</v>
      </c>
      <c r="E54" s="22" t="s">
        <v>289</v>
      </c>
      <c r="F54" s="22" t="s">
        <v>222</v>
      </c>
      <c r="G54" s="22" t="s">
        <v>290</v>
      </c>
      <c r="H54" s="22">
        <v>50</v>
      </c>
      <c r="I54" s="28"/>
      <c r="J54" s="22">
        <v>0</v>
      </c>
      <c r="K54" s="22">
        <v>50</v>
      </c>
      <c r="L54" s="22" t="s">
        <v>88</v>
      </c>
      <c r="M54" s="22">
        <v>37</v>
      </c>
      <c r="N54" s="22">
        <v>37</v>
      </c>
      <c r="O54" s="29" t="s">
        <v>291</v>
      </c>
      <c r="P54" s="22"/>
    </row>
    <row r="55" s="7" customFormat="1" ht="30" customHeight="1" spans="1:16">
      <c r="A55" s="22" t="s">
        <v>207</v>
      </c>
      <c r="B55" s="23" t="s">
        <v>271</v>
      </c>
      <c r="C55" s="24"/>
      <c r="D55" s="22" t="s">
        <v>292</v>
      </c>
      <c r="E55" s="22" t="s">
        <v>293</v>
      </c>
      <c r="F55" s="22" t="s">
        <v>294</v>
      </c>
      <c r="G55" s="22" t="s">
        <v>294</v>
      </c>
      <c r="H55" s="22">
        <v>1897.71</v>
      </c>
      <c r="I55" s="28"/>
      <c r="J55" s="22">
        <v>1897.71</v>
      </c>
      <c r="K55" s="22"/>
      <c r="L55" s="22" t="s">
        <v>90</v>
      </c>
      <c r="M55" s="22">
        <v>13000</v>
      </c>
      <c r="N55" s="22">
        <v>2600</v>
      </c>
      <c r="O55" s="29" t="s">
        <v>295</v>
      </c>
      <c r="P55" s="22"/>
    </row>
    <row r="56" s="7" customFormat="1" ht="30" customHeight="1" spans="1:16">
      <c r="A56" s="22" t="s">
        <v>207</v>
      </c>
      <c r="B56" s="23" t="s">
        <v>271</v>
      </c>
      <c r="C56" s="24"/>
      <c r="D56" s="22" t="s">
        <v>296</v>
      </c>
      <c r="E56" s="22" t="s">
        <v>297</v>
      </c>
      <c r="F56" s="22" t="s">
        <v>294</v>
      </c>
      <c r="G56" s="22" t="s">
        <v>294</v>
      </c>
      <c r="H56" s="22">
        <v>1720</v>
      </c>
      <c r="I56" s="28"/>
      <c r="J56" s="22">
        <v>1720</v>
      </c>
      <c r="K56" s="22"/>
      <c r="L56" s="22" t="s">
        <v>90</v>
      </c>
      <c r="M56" s="22">
        <v>25000</v>
      </c>
      <c r="N56" s="22">
        <v>5000</v>
      </c>
      <c r="O56" s="29" t="s">
        <v>298</v>
      </c>
      <c r="P56" s="22"/>
    </row>
    <row r="57" s="7" customFormat="1" ht="30" customHeight="1" spans="1:16">
      <c r="A57" s="22" t="s">
        <v>207</v>
      </c>
      <c r="B57" s="23" t="s">
        <v>271</v>
      </c>
      <c r="C57" s="24"/>
      <c r="D57" s="22" t="s">
        <v>299</v>
      </c>
      <c r="E57" s="22" t="s">
        <v>300</v>
      </c>
      <c r="F57" s="22" t="s">
        <v>301</v>
      </c>
      <c r="G57" s="22" t="s">
        <v>302</v>
      </c>
      <c r="H57" s="22">
        <v>380</v>
      </c>
      <c r="I57" s="28"/>
      <c r="J57" s="22">
        <v>380</v>
      </c>
      <c r="K57" s="22"/>
      <c r="L57" s="22" t="s">
        <v>90</v>
      </c>
      <c r="M57" s="22">
        <v>1885</v>
      </c>
      <c r="N57" s="22">
        <v>282</v>
      </c>
      <c r="O57" s="29" t="s">
        <v>303</v>
      </c>
      <c r="P57" s="22"/>
    </row>
    <row r="58" s="7" customFormat="1" ht="30" customHeight="1" spans="1:16">
      <c r="A58" s="22" t="s">
        <v>207</v>
      </c>
      <c r="B58" s="23" t="s">
        <v>271</v>
      </c>
      <c r="C58" s="24"/>
      <c r="D58" s="22" t="s">
        <v>304</v>
      </c>
      <c r="E58" s="22" t="s">
        <v>305</v>
      </c>
      <c r="F58" s="22" t="s">
        <v>294</v>
      </c>
      <c r="G58" s="22" t="s">
        <v>294</v>
      </c>
      <c r="H58" s="22">
        <v>370.5</v>
      </c>
      <c r="I58" s="28"/>
      <c r="J58" s="22">
        <v>370.5</v>
      </c>
      <c r="K58" s="22"/>
      <c r="L58" s="22" t="s">
        <v>90</v>
      </c>
      <c r="M58" s="22">
        <v>2400</v>
      </c>
      <c r="N58" s="22">
        <v>360</v>
      </c>
      <c r="O58" s="29" t="s">
        <v>306</v>
      </c>
      <c r="P58" s="22"/>
    </row>
    <row r="59" s="7" customFormat="1" ht="30" customHeight="1" spans="1:16">
      <c r="A59" s="22" t="s">
        <v>207</v>
      </c>
      <c r="B59" s="23" t="s">
        <v>271</v>
      </c>
      <c r="C59" s="24"/>
      <c r="D59" s="22" t="s">
        <v>307</v>
      </c>
      <c r="E59" s="22" t="s">
        <v>308</v>
      </c>
      <c r="F59" s="22" t="s">
        <v>294</v>
      </c>
      <c r="G59" s="22" t="s">
        <v>294</v>
      </c>
      <c r="H59" s="22">
        <v>500</v>
      </c>
      <c r="I59" s="28"/>
      <c r="J59" s="22">
        <v>500</v>
      </c>
      <c r="K59" s="22"/>
      <c r="L59" s="22" t="s">
        <v>90</v>
      </c>
      <c r="M59" s="22">
        <v>2500</v>
      </c>
      <c r="N59" s="22">
        <v>375</v>
      </c>
      <c r="O59" s="29" t="s">
        <v>309</v>
      </c>
      <c r="P59" s="22"/>
    </row>
    <row r="60" s="7" customFormat="1" ht="30" customHeight="1" spans="1:16">
      <c r="A60" s="22" t="s">
        <v>207</v>
      </c>
      <c r="B60" s="23" t="s">
        <v>271</v>
      </c>
      <c r="C60" s="24"/>
      <c r="D60" s="24" t="s">
        <v>310</v>
      </c>
      <c r="E60" s="22" t="s">
        <v>311</v>
      </c>
      <c r="F60" s="22" t="s">
        <v>312</v>
      </c>
      <c r="G60" s="22" t="s">
        <v>313</v>
      </c>
      <c r="H60" s="22">
        <v>451.14</v>
      </c>
      <c r="I60" s="31">
        <v>451.14</v>
      </c>
      <c r="J60" s="22"/>
      <c r="K60" s="22"/>
      <c r="L60" s="22" t="s">
        <v>90</v>
      </c>
      <c r="M60" s="22">
        <v>4607</v>
      </c>
      <c r="N60" s="22">
        <v>1448</v>
      </c>
      <c r="O60" s="29" t="s">
        <v>314</v>
      </c>
      <c r="P60" s="22"/>
    </row>
    <row r="61" s="7" customFormat="1" ht="30" customHeight="1" spans="1:16">
      <c r="A61" s="22" t="s">
        <v>207</v>
      </c>
      <c r="B61" s="23" t="s">
        <v>271</v>
      </c>
      <c r="C61" s="24"/>
      <c r="D61" s="24" t="s">
        <v>315</v>
      </c>
      <c r="E61" s="22" t="s">
        <v>316</v>
      </c>
      <c r="F61" s="22" t="s">
        <v>101</v>
      </c>
      <c r="G61" s="22" t="s">
        <v>317</v>
      </c>
      <c r="H61" s="22">
        <v>80</v>
      </c>
      <c r="I61" s="31">
        <v>80</v>
      </c>
      <c r="J61" s="22"/>
      <c r="K61" s="22"/>
      <c r="L61" s="22" t="s">
        <v>90</v>
      </c>
      <c r="M61" s="22">
        <v>150</v>
      </c>
      <c r="N61" s="22">
        <v>60</v>
      </c>
      <c r="O61" s="29" t="s">
        <v>318</v>
      </c>
      <c r="P61" s="22"/>
    </row>
    <row r="62" s="7" customFormat="1" ht="30" customHeight="1" spans="1:16">
      <c r="A62" s="22" t="s">
        <v>319</v>
      </c>
      <c r="B62" s="23" t="s">
        <v>320</v>
      </c>
      <c r="C62" s="24"/>
      <c r="D62" s="24" t="s">
        <v>321</v>
      </c>
      <c r="E62" s="22" t="s">
        <v>322</v>
      </c>
      <c r="F62" s="22" t="s">
        <v>323</v>
      </c>
      <c r="G62" s="22" t="s">
        <v>324</v>
      </c>
      <c r="H62" s="22">
        <v>785.94</v>
      </c>
      <c r="I62" s="31">
        <v>785.94</v>
      </c>
      <c r="J62" s="22"/>
      <c r="K62" s="22"/>
      <c r="L62" s="22" t="s">
        <v>90</v>
      </c>
      <c r="M62" s="22">
        <v>3173</v>
      </c>
      <c r="N62" s="22">
        <v>2200</v>
      </c>
      <c r="O62" s="29" t="s">
        <v>325</v>
      </c>
      <c r="P62" s="22"/>
    </row>
    <row r="63" s="7" customFormat="1" ht="30" customHeight="1" spans="1:16">
      <c r="A63" s="22" t="s">
        <v>207</v>
      </c>
      <c r="B63" s="23" t="s">
        <v>266</v>
      </c>
      <c r="C63" s="24"/>
      <c r="D63" s="24" t="s">
        <v>326</v>
      </c>
      <c r="E63" s="22" t="s">
        <v>327</v>
      </c>
      <c r="F63" s="22" t="s">
        <v>128</v>
      </c>
      <c r="G63" s="22" t="s">
        <v>328</v>
      </c>
      <c r="H63" s="22">
        <v>195</v>
      </c>
      <c r="I63" s="31">
        <v>195</v>
      </c>
      <c r="J63" s="22"/>
      <c r="K63" s="22"/>
      <c r="L63" s="22" t="s">
        <v>90</v>
      </c>
      <c r="M63" s="22">
        <v>182</v>
      </c>
      <c r="N63" s="22">
        <v>28</v>
      </c>
      <c r="O63" s="29" t="s">
        <v>329</v>
      </c>
      <c r="P63" s="22"/>
    </row>
    <row r="64" s="7" customFormat="1" ht="30" customHeight="1" spans="1:16">
      <c r="A64" s="22" t="s">
        <v>207</v>
      </c>
      <c r="B64" s="23" t="s">
        <v>266</v>
      </c>
      <c r="C64" s="24"/>
      <c r="D64" s="24" t="s">
        <v>330</v>
      </c>
      <c r="E64" s="22" t="s">
        <v>331</v>
      </c>
      <c r="F64" s="22" t="s">
        <v>128</v>
      </c>
      <c r="G64" s="22" t="s">
        <v>332</v>
      </c>
      <c r="H64" s="22">
        <v>300</v>
      </c>
      <c r="I64" s="31">
        <v>300</v>
      </c>
      <c r="J64" s="22"/>
      <c r="K64" s="22"/>
      <c r="L64" s="22" t="s">
        <v>90</v>
      </c>
      <c r="M64" s="22">
        <v>184</v>
      </c>
      <c r="N64" s="22">
        <v>57</v>
      </c>
      <c r="O64" s="29" t="s">
        <v>333</v>
      </c>
      <c r="P64" s="22"/>
    </row>
    <row r="65" s="7" customFormat="1" ht="30" customHeight="1" spans="1:16">
      <c r="A65" s="22" t="s">
        <v>207</v>
      </c>
      <c r="B65" s="23" t="s">
        <v>266</v>
      </c>
      <c r="C65" s="24"/>
      <c r="D65" s="24" t="s">
        <v>334</v>
      </c>
      <c r="E65" s="22" t="s">
        <v>335</v>
      </c>
      <c r="F65" s="22" t="s">
        <v>128</v>
      </c>
      <c r="G65" s="22" t="s">
        <v>336</v>
      </c>
      <c r="H65" s="22">
        <v>30</v>
      </c>
      <c r="I65" s="31">
        <v>30</v>
      </c>
      <c r="J65" s="22"/>
      <c r="K65" s="22"/>
      <c r="L65" s="22" t="s">
        <v>90</v>
      </c>
      <c r="M65" s="22">
        <v>171</v>
      </c>
      <c r="N65" s="22">
        <v>47</v>
      </c>
      <c r="O65" s="29" t="s">
        <v>337</v>
      </c>
      <c r="P65" s="22"/>
    </row>
    <row r="66" s="7" customFormat="1" ht="30" customHeight="1" spans="1:16">
      <c r="A66" s="22" t="s">
        <v>207</v>
      </c>
      <c r="B66" s="23" t="s">
        <v>266</v>
      </c>
      <c r="C66" s="24"/>
      <c r="D66" s="24" t="s">
        <v>338</v>
      </c>
      <c r="E66" s="22" t="s">
        <v>335</v>
      </c>
      <c r="F66" s="22" t="s">
        <v>128</v>
      </c>
      <c r="G66" s="22" t="s">
        <v>328</v>
      </c>
      <c r="H66" s="22">
        <v>30</v>
      </c>
      <c r="I66" s="31">
        <v>30</v>
      </c>
      <c r="J66" s="22"/>
      <c r="K66" s="22"/>
      <c r="L66" s="22" t="s">
        <v>90</v>
      </c>
      <c r="M66" s="22">
        <v>154</v>
      </c>
      <c r="N66" s="22">
        <v>28</v>
      </c>
      <c r="O66" s="29" t="s">
        <v>339</v>
      </c>
      <c r="P66" s="22"/>
    </row>
    <row r="67" s="7" customFormat="1" ht="30" customHeight="1" spans="1:16">
      <c r="A67" s="22" t="s">
        <v>207</v>
      </c>
      <c r="B67" s="23" t="s">
        <v>266</v>
      </c>
      <c r="C67" s="24"/>
      <c r="D67" s="24" t="s">
        <v>340</v>
      </c>
      <c r="E67" s="22" t="s">
        <v>341</v>
      </c>
      <c r="F67" s="22" t="s">
        <v>128</v>
      </c>
      <c r="G67" s="22" t="s">
        <v>342</v>
      </c>
      <c r="H67" s="22">
        <v>60</v>
      </c>
      <c r="I67" s="31">
        <v>60</v>
      </c>
      <c r="J67" s="22"/>
      <c r="K67" s="22"/>
      <c r="L67" s="22" t="s">
        <v>90</v>
      </c>
      <c r="M67" s="22">
        <v>192</v>
      </c>
      <c r="N67" s="22">
        <v>44</v>
      </c>
      <c r="O67" s="29" t="s">
        <v>343</v>
      </c>
      <c r="P67" s="22"/>
    </row>
    <row r="68" s="7" customFormat="1" ht="30" customHeight="1" spans="1:16">
      <c r="A68" s="22" t="s">
        <v>207</v>
      </c>
      <c r="B68" s="23" t="s">
        <v>266</v>
      </c>
      <c r="C68" s="24"/>
      <c r="D68" s="24" t="s">
        <v>344</v>
      </c>
      <c r="E68" s="22" t="s">
        <v>345</v>
      </c>
      <c r="F68" s="22" t="s">
        <v>128</v>
      </c>
      <c r="G68" s="22" t="s">
        <v>129</v>
      </c>
      <c r="H68" s="22">
        <v>90</v>
      </c>
      <c r="I68" s="31">
        <v>90</v>
      </c>
      <c r="J68" s="22"/>
      <c r="K68" s="22"/>
      <c r="L68" s="22" t="s">
        <v>90</v>
      </c>
      <c r="M68" s="22">
        <v>192</v>
      </c>
      <c r="N68" s="22">
        <v>44</v>
      </c>
      <c r="O68" s="29" t="s">
        <v>346</v>
      </c>
      <c r="P68" s="22"/>
    </row>
    <row r="69" s="7" customFormat="1" ht="30" customHeight="1" spans="1:16">
      <c r="A69" s="22" t="s">
        <v>91</v>
      </c>
      <c r="B69" s="23" t="s">
        <v>11</v>
      </c>
      <c r="C69" s="24"/>
      <c r="D69" s="24" t="s">
        <v>347</v>
      </c>
      <c r="E69" s="22" t="s">
        <v>348</v>
      </c>
      <c r="F69" s="22" t="s">
        <v>294</v>
      </c>
      <c r="G69" s="22" t="s">
        <v>349</v>
      </c>
      <c r="H69" s="22">
        <v>270</v>
      </c>
      <c r="I69" s="31">
        <v>270</v>
      </c>
      <c r="J69" s="22"/>
      <c r="K69" s="22"/>
      <c r="L69" s="22" t="s">
        <v>90</v>
      </c>
      <c r="M69" s="22">
        <v>1211</v>
      </c>
      <c r="N69" s="22">
        <v>242</v>
      </c>
      <c r="O69" s="29" t="s">
        <v>350</v>
      </c>
      <c r="P69" s="22"/>
    </row>
    <row r="70" s="7" customFormat="1" ht="30" customHeight="1" spans="1:16">
      <c r="A70" s="22" t="s">
        <v>207</v>
      </c>
      <c r="B70" s="23" t="s">
        <v>266</v>
      </c>
      <c r="C70" s="24"/>
      <c r="D70" s="24" t="s">
        <v>351</v>
      </c>
      <c r="E70" s="22" t="s">
        <v>352</v>
      </c>
      <c r="F70" s="22" t="s">
        <v>353</v>
      </c>
      <c r="G70" s="22" t="s">
        <v>354</v>
      </c>
      <c r="H70" s="22">
        <v>350</v>
      </c>
      <c r="I70" s="31">
        <v>350</v>
      </c>
      <c r="J70" s="22"/>
      <c r="K70" s="22"/>
      <c r="L70" s="22" t="s">
        <v>90</v>
      </c>
      <c r="M70" s="22">
        <v>231</v>
      </c>
      <c r="N70" s="22">
        <v>61</v>
      </c>
      <c r="O70" s="29" t="s">
        <v>355</v>
      </c>
      <c r="P70" s="22"/>
    </row>
    <row r="71" s="7" customFormat="1" ht="30" customHeight="1" spans="1:16">
      <c r="A71" s="22" t="s">
        <v>207</v>
      </c>
      <c r="B71" s="23" t="s">
        <v>266</v>
      </c>
      <c r="C71" s="24"/>
      <c r="D71" s="24" t="s">
        <v>356</v>
      </c>
      <c r="E71" s="22" t="s">
        <v>357</v>
      </c>
      <c r="F71" s="22" t="s">
        <v>133</v>
      </c>
      <c r="G71" s="22" t="s">
        <v>358</v>
      </c>
      <c r="H71" s="22">
        <v>250</v>
      </c>
      <c r="I71" s="31">
        <v>250</v>
      </c>
      <c r="J71" s="22"/>
      <c r="K71" s="22"/>
      <c r="L71" s="22" t="s">
        <v>90</v>
      </c>
      <c r="M71" s="22">
        <v>278</v>
      </c>
      <c r="N71" s="22">
        <v>111</v>
      </c>
      <c r="O71" s="29" t="s">
        <v>359</v>
      </c>
      <c r="P71" s="22"/>
    </row>
    <row r="72" s="7" customFormat="1" ht="30" customHeight="1" spans="1:16">
      <c r="A72" s="22" t="s">
        <v>207</v>
      </c>
      <c r="B72" s="23" t="s">
        <v>266</v>
      </c>
      <c r="C72" s="24"/>
      <c r="D72" s="24" t="s">
        <v>360</v>
      </c>
      <c r="E72" s="22" t="s">
        <v>361</v>
      </c>
      <c r="F72" s="22" t="s">
        <v>222</v>
      </c>
      <c r="G72" s="22" t="s">
        <v>223</v>
      </c>
      <c r="H72" s="22">
        <v>300</v>
      </c>
      <c r="I72" s="31">
        <v>300</v>
      </c>
      <c r="J72" s="22"/>
      <c r="K72" s="22"/>
      <c r="L72" s="22" t="s">
        <v>90</v>
      </c>
      <c r="M72" s="22">
        <v>386</v>
      </c>
      <c r="N72" s="22">
        <v>88</v>
      </c>
      <c r="O72" s="29" t="s">
        <v>362</v>
      </c>
      <c r="P72" s="22"/>
    </row>
    <row r="73" s="7" customFormat="1" ht="30" customHeight="1" spans="1:16">
      <c r="A73" s="22" t="s">
        <v>207</v>
      </c>
      <c r="B73" s="23" t="s">
        <v>266</v>
      </c>
      <c r="C73" s="24"/>
      <c r="D73" s="24" t="s">
        <v>363</v>
      </c>
      <c r="E73" s="22" t="s">
        <v>364</v>
      </c>
      <c r="F73" s="22" t="s">
        <v>178</v>
      </c>
      <c r="G73" s="22" t="s">
        <v>365</v>
      </c>
      <c r="H73" s="22">
        <v>300</v>
      </c>
      <c r="I73" s="31">
        <v>300</v>
      </c>
      <c r="J73" s="22"/>
      <c r="K73" s="22"/>
      <c r="L73" s="22" t="s">
        <v>90</v>
      </c>
      <c r="M73" s="22">
        <v>315</v>
      </c>
      <c r="N73" s="22">
        <v>87</v>
      </c>
      <c r="O73" s="29" t="s">
        <v>366</v>
      </c>
      <c r="P73" s="22"/>
    </row>
    <row r="74" s="7" customFormat="1" ht="30" customHeight="1" spans="1:16">
      <c r="A74" s="22" t="s">
        <v>207</v>
      </c>
      <c r="B74" s="23" t="s">
        <v>266</v>
      </c>
      <c r="C74" s="24"/>
      <c r="D74" s="24" t="s">
        <v>367</v>
      </c>
      <c r="E74" s="22" t="s">
        <v>368</v>
      </c>
      <c r="F74" s="22" t="s">
        <v>369</v>
      </c>
      <c r="G74" s="22" t="s">
        <v>370</v>
      </c>
      <c r="H74" s="22">
        <v>400</v>
      </c>
      <c r="I74" s="31">
        <v>400</v>
      </c>
      <c r="J74" s="22"/>
      <c r="K74" s="22"/>
      <c r="L74" s="22" t="s">
        <v>90</v>
      </c>
      <c r="M74" s="22">
        <v>974</v>
      </c>
      <c r="N74" s="22">
        <v>467</v>
      </c>
      <c r="O74" s="29" t="s">
        <v>371</v>
      </c>
      <c r="P74" s="22"/>
    </row>
    <row r="75" s="7" customFormat="1" ht="30" customHeight="1" spans="1:16">
      <c r="A75" s="22" t="s">
        <v>207</v>
      </c>
      <c r="B75" s="23" t="s">
        <v>266</v>
      </c>
      <c r="C75" s="24"/>
      <c r="D75" s="24" t="s">
        <v>372</v>
      </c>
      <c r="E75" s="22" t="s">
        <v>373</v>
      </c>
      <c r="F75" s="22" t="s">
        <v>369</v>
      </c>
      <c r="G75" s="22" t="s">
        <v>374</v>
      </c>
      <c r="H75" s="22">
        <v>35</v>
      </c>
      <c r="I75" s="31">
        <v>35</v>
      </c>
      <c r="J75" s="22"/>
      <c r="K75" s="22"/>
      <c r="L75" s="22" t="s">
        <v>90</v>
      </c>
      <c r="M75" s="22">
        <v>72</v>
      </c>
      <c r="N75" s="22">
        <v>21</v>
      </c>
      <c r="O75" s="29" t="s">
        <v>375</v>
      </c>
      <c r="P75" s="22"/>
    </row>
    <row r="76" s="7" customFormat="1" ht="30" customHeight="1" spans="1:16">
      <c r="A76" s="22" t="s">
        <v>207</v>
      </c>
      <c r="B76" s="23" t="s">
        <v>271</v>
      </c>
      <c r="C76" s="24"/>
      <c r="D76" s="24" t="s">
        <v>376</v>
      </c>
      <c r="E76" s="22" t="s">
        <v>377</v>
      </c>
      <c r="F76" s="22" t="s">
        <v>192</v>
      </c>
      <c r="G76" s="22" t="s">
        <v>378</v>
      </c>
      <c r="H76" s="22">
        <v>21</v>
      </c>
      <c r="I76" s="31">
        <v>21</v>
      </c>
      <c r="J76" s="22"/>
      <c r="K76" s="22"/>
      <c r="L76" s="22" t="s">
        <v>90</v>
      </c>
      <c r="M76" s="22">
        <v>1350</v>
      </c>
      <c r="N76" s="22">
        <v>376</v>
      </c>
      <c r="O76" s="29" t="s">
        <v>379</v>
      </c>
      <c r="P76" s="22"/>
    </row>
    <row r="77" s="7" customFormat="1" ht="30" customHeight="1" spans="1:16">
      <c r="A77" s="22" t="s">
        <v>207</v>
      </c>
      <c r="B77" s="23" t="s">
        <v>266</v>
      </c>
      <c r="C77" s="24"/>
      <c r="D77" s="24" t="s">
        <v>380</v>
      </c>
      <c r="E77" s="22" t="s">
        <v>381</v>
      </c>
      <c r="F77" s="22" t="s">
        <v>192</v>
      </c>
      <c r="G77" s="22" t="s">
        <v>382</v>
      </c>
      <c r="H77" s="22">
        <v>360</v>
      </c>
      <c r="I77" s="31">
        <v>360</v>
      </c>
      <c r="J77" s="22"/>
      <c r="K77" s="22"/>
      <c r="L77" s="22" t="s">
        <v>90</v>
      </c>
      <c r="M77" s="22">
        <v>650</v>
      </c>
      <c r="N77" s="22">
        <v>176</v>
      </c>
      <c r="O77" s="29" t="s">
        <v>383</v>
      </c>
      <c r="P77" s="22"/>
    </row>
    <row r="78" s="7" customFormat="1" ht="30" customHeight="1" spans="1:16">
      <c r="A78" s="22" t="s">
        <v>207</v>
      </c>
      <c r="B78" s="23" t="s">
        <v>276</v>
      </c>
      <c r="C78" s="24"/>
      <c r="D78" s="24" t="s">
        <v>384</v>
      </c>
      <c r="E78" s="22" t="s">
        <v>385</v>
      </c>
      <c r="F78" s="22" t="s">
        <v>192</v>
      </c>
      <c r="G78" s="22" t="s">
        <v>386</v>
      </c>
      <c r="H78" s="22">
        <v>300</v>
      </c>
      <c r="I78" s="31">
        <v>300</v>
      </c>
      <c r="J78" s="22"/>
      <c r="K78" s="22"/>
      <c r="L78" s="22" t="s">
        <v>90</v>
      </c>
      <c r="M78" s="22">
        <v>1200</v>
      </c>
      <c r="N78" s="22">
        <v>256</v>
      </c>
      <c r="O78" s="29" t="s">
        <v>387</v>
      </c>
      <c r="P78" s="22"/>
    </row>
    <row r="79" s="7" customFormat="1" ht="30" customHeight="1" spans="1:16">
      <c r="A79" s="22" t="s">
        <v>207</v>
      </c>
      <c r="B79" s="23" t="s">
        <v>271</v>
      </c>
      <c r="C79" s="24"/>
      <c r="D79" s="24" t="s">
        <v>388</v>
      </c>
      <c r="E79" s="22" t="s">
        <v>389</v>
      </c>
      <c r="F79" s="22" t="s">
        <v>95</v>
      </c>
      <c r="G79" s="22" t="s">
        <v>390</v>
      </c>
      <c r="H79" s="22">
        <v>400</v>
      </c>
      <c r="I79" s="31">
        <v>400</v>
      </c>
      <c r="J79" s="22"/>
      <c r="K79" s="22"/>
      <c r="L79" s="22" t="s">
        <v>90</v>
      </c>
      <c r="M79" s="22">
        <v>110</v>
      </c>
      <c r="N79" s="22">
        <v>70</v>
      </c>
      <c r="O79" s="29" t="s">
        <v>391</v>
      </c>
      <c r="P79" s="22"/>
    </row>
    <row r="80" s="7" customFormat="1" ht="30" customHeight="1" spans="1:16">
      <c r="A80" s="22" t="s">
        <v>207</v>
      </c>
      <c r="B80" s="23" t="s">
        <v>271</v>
      </c>
      <c r="C80" s="24"/>
      <c r="D80" s="24" t="s">
        <v>392</v>
      </c>
      <c r="E80" s="22" t="s">
        <v>393</v>
      </c>
      <c r="F80" s="22" t="s">
        <v>95</v>
      </c>
      <c r="G80" s="22" t="s">
        <v>394</v>
      </c>
      <c r="H80" s="22">
        <v>50</v>
      </c>
      <c r="I80" s="31">
        <v>50</v>
      </c>
      <c r="J80" s="22"/>
      <c r="K80" s="22"/>
      <c r="L80" s="22" t="s">
        <v>90</v>
      </c>
      <c r="M80" s="22">
        <v>120</v>
      </c>
      <c r="N80" s="22">
        <v>70</v>
      </c>
      <c r="O80" s="29" t="s">
        <v>395</v>
      </c>
      <c r="P80" s="22"/>
    </row>
    <row r="81" s="7" customFormat="1" ht="30" customHeight="1" spans="1:16">
      <c r="A81" s="22" t="s">
        <v>207</v>
      </c>
      <c r="B81" s="23" t="s">
        <v>276</v>
      </c>
      <c r="C81" s="24"/>
      <c r="D81" s="24" t="s">
        <v>396</v>
      </c>
      <c r="E81" s="22" t="s">
        <v>397</v>
      </c>
      <c r="F81" s="22" t="s">
        <v>95</v>
      </c>
      <c r="G81" s="22" t="s">
        <v>398</v>
      </c>
      <c r="H81" s="22">
        <v>30</v>
      </c>
      <c r="I81" s="31">
        <v>30</v>
      </c>
      <c r="J81" s="22"/>
      <c r="K81" s="22"/>
      <c r="L81" s="22" t="s">
        <v>90</v>
      </c>
      <c r="M81" s="22">
        <v>65</v>
      </c>
      <c r="N81" s="22">
        <v>30</v>
      </c>
      <c r="O81" s="29" t="s">
        <v>399</v>
      </c>
      <c r="P81" s="22"/>
    </row>
    <row r="82" s="7" customFormat="1" ht="30" customHeight="1" spans="1:16">
      <c r="A82" s="22" t="s">
        <v>207</v>
      </c>
      <c r="B82" s="23" t="s">
        <v>266</v>
      </c>
      <c r="C82" s="24"/>
      <c r="D82" s="24" t="s">
        <v>400</v>
      </c>
      <c r="E82" s="22" t="s">
        <v>401</v>
      </c>
      <c r="F82" s="22" t="s">
        <v>143</v>
      </c>
      <c r="G82" s="22" t="s">
        <v>402</v>
      </c>
      <c r="H82" s="22">
        <v>300</v>
      </c>
      <c r="I82" s="31">
        <v>300</v>
      </c>
      <c r="J82" s="22"/>
      <c r="K82" s="22"/>
      <c r="L82" s="22" t="s">
        <v>90</v>
      </c>
      <c r="M82" s="22">
        <v>239</v>
      </c>
      <c r="N82" s="22">
        <v>35</v>
      </c>
      <c r="O82" s="29" t="s">
        <v>403</v>
      </c>
      <c r="P82" s="22"/>
    </row>
    <row r="83" s="7" customFormat="1" ht="30" customHeight="1" spans="1:16">
      <c r="A83" s="22" t="s">
        <v>207</v>
      </c>
      <c r="B83" s="23" t="s">
        <v>266</v>
      </c>
      <c r="C83" s="24"/>
      <c r="D83" s="24" t="s">
        <v>404</v>
      </c>
      <c r="E83" s="22" t="s">
        <v>405</v>
      </c>
      <c r="F83" s="22" t="s">
        <v>111</v>
      </c>
      <c r="G83" s="22" t="s">
        <v>406</v>
      </c>
      <c r="H83" s="22">
        <v>300</v>
      </c>
      <c r="I83" s="31">
        <v>300</v>
      </c>
      <c r="J83" s="22"/>
      <c r="K83" s="22"/>
      <c r="L83" s="22" t="s">
        <v>90</v>
      </c>
      <c r="M83" s="22">
        <v>367</v>
      </c>
      <c r="N83" s="22">
        <v>41</v>
      </c>
      <c r="O83" s="29" t="s">
        <v>407</v>
      </c>
      <c r="P83" s="22"/>
    </row>
    <row r="84" s="7" customFormat="1" ht="30" customHeight="1" spans="1:16">
      <c r="A84" s="22" t="s">
        <v>207</v>
      </c>
      <c r="B84" s="23" t="s">
        <v>271</v>
      </c>
      <c r="C84" s="24"/>
      <c r="D84" s="24" t="s">
        <v>408</v>
      </c>
      <c r="E84" s="22" t="s">
        <v>409</v>
      </c>
      <c r="F84" s="22" t="s">
        <v>111</v>
      </c>
      <c r="G84" s="22" t="s">
        <v>410</v>
      </c>
      <c r="H84" s="22">
        <v>165</v>
      </c>
      <c r="I84" s="31">
        <v>165</v>
      </c>
      <c r="J84" s="22"/>
      <c r="K84" s="22"/>
      <c r="L84" s="22" t="s">
        <v>90</v>
      </c>
      <c r="M84" s="22">
        <v>156</v>
      </c>
      <c r="N84" s="22">
        <v>26</v>
      </c>
      <c r="O84" s="29" t="s">
        <v>411</v>
      </c>
      <c r="P84" s="22"/>
    </row>
    <row r="85" s="7" customFormat="1" ht="30" customHeight="1" spans="1:16">
      <c r="A85" s="22" t="s">
        <v>207</v>
      </c>
      <c r="B85" s="23" t="s">
        <v>266</v>
      </c>
      <c r="C85" s="24"/>
      <c r="D85" s="24" t="s">
        <v>412</v>
      </c>
      <c r="E85" s="22" t="s">
        <v>413</v>
      </c>
      <c r="F85" s="22" t="s">
        <v>106</v>
      </c>
      <c r="G85" s="22" t="s">
        <v>414</v>
      </c>
      <c r="H85" s="22">
        <v>300</v>
      </c>
      <c r="I85" s="31">
        <v>300</v>
      </c>
      <c r="J85" s="22"/>
      <c r="K85" s="22"/>
      <c r="L85" s="22" t="s">
        <v>90</v>
      </c>
      <c r="M85" s="22">
        <v>340</v>
      </c>
      <c r="N85" s="22">
        <v>32</v>
      </c>
      <c r="O85" s="29" t="s">
        <v>415</v>
      </c>
      <c r="P85" s="22"/>
    </row>
    <row r="86" s="7" customFormat="1" ht="30" customHeight="1" spans="1:16">
      <c r="A86" s="22" t="s">
        <v>207</v>
      </c>
      <c r="B86" s="23" t="s">
        <v>11</v>
      </c>
      <c r="C86" s="24"/>
      <c r="D86" s="24" t="s">
        <v>416</v>
      </c>
      <c r="E86" s="22" t="s">
        <v>417</v>
      </c>
      <c r="F86" s="22" t="s">
        <v>106</v>
      </c>
      <c r="G86" s="22" t="s">
        <v>107</v>
      </c>
      <c r="H86" s="22">
        <v>20</v>
      </c>
      <c r="I86" s="31">
        <v>20</v>
      </c>
      <c r="J86" s="22"/>
      <c r="K86" s="22"/>
      <c r="L86" s="22" t="s">
        <v>90</v>
      </c>
      <c r="M86" s="22">
        <v>20</v>
      </c>
      <c r="N86" s="22">
        <v>3</v>
      </c>
      <c r="O86" s="29" t="s">
        <v>418</v>
      </c>
      <c r="P86" s="22"/>
    </row>
    <row r="87" s="7" customFormat="1" ht="30" customHeight="1" spans="1:16">
      <c r="A87" s="22" t="s">
        <v>207</v>
      </c>
      <c r="B87" s="23" t="s">
        <v>271</v>
      </c>
      <c r="C87" s="24"/>
      <c r="D87" s="24" t="s">
        <v>419</v>
      </c>
      <c r="E87" s="22" t="s">
        <v>420</v>
      </c>
      <c r="F87" s="22" t="s">
        <v>294</v>
      </c>
      <c r="G87" s="22" t="s">
        <v>421</v>
      </c>
      <c r="H87" s="22">
        <v>120</v>
      </c>
      <c r="I87" s="31">
        <v>120</v>
      </c>
      <c r="J87" s="22"/>
      <c r="K87" s="22"/>
      <c r="L87" s="22" t="s">
        <v>90</v>
      </c>
      <c r="M87" s="22">
        <v>1442</v>
      </c>
      <c r="N87" s="22">
        <v>315</v>
      </c>
      <c r="O87" s="29" t="s">
        <v>422</v>
      </c>
      <c r="P87" s="22"/>
    </row>
    <row r="88" s="7" customFormat="1" ht="30" customHeight="1" spans="1:16">
      <c r="A88" s="22" t="s">
        <v>207</v>
      </c>
      <c r="B88" s="23" t="s">
        <v>271</v>
      </c>
      <c r="C88" s="24"/>
      <c r="D88" s="24" t="s">
        <v>423</v>
      </c>
      <c r="E88" s="22" t="s">
        <v>424</v>
      </c>
      <c r="F88" s="22" t="s">
        <v>294</v>
      </c>
      <c r="G88" s="22" t="s">
        <v>425</v>
      </c>
      <c r="H88" s="22">
        <v>221</v>
      </c>
      <c r="I88" s="31">
        <v>221</v>
      </c>
      <c r="J88" s="22"/>
      <c r="K88" s="22"/>
      <c r="L88" s="22" t="s">
        <v>90</v>
      </c>
      <c r="M88" s="22">
        <v>640</v>
      </c>
      <c r="N88" s="22">
        <v>210</v>
      </c>
      <c r="O88" s="29" t="s">
        <v>422</v>
      </c>
      <c r="P88" s="22"/>
    </row>
    <row r="89" s="7" customFormat="1" ht="30" customHeight="1" spans="1:16">
      <c r="A89" s="22" t="s">
        <v>426</v>
      </c>
      <c r="B89" s="23" t="s">
        <v>427</v>
      </c>
      <c r="C89" s="24"/>
      <c r="D89" s="24" t="s">
        <v>428</v>
      </c>
      <c r="E89" s="22" t="s">
        <v>429</v>
      </c>
      <c r="F89" s="22" t="s">
        <v>294</v>
      </c>
      <c r="G89" s="22" t="s">
        <v>294</v>
      </c>
      <c r="H89" s="22">
        <v>100</v>
      </c>
      <c r="I89" s="31">
        <v>100</v>
      </c>
      <c r="J89" s="22"/>
      <c r="K89" s="22"/>
      <c r="L89" s="22" t="s">
        <v>90</v>
      </c>
      <c r="M89" s="22">
        <v>2000</v>
      </c>
      <c r="N89" s="22">
        <v>2000</v>
      </c>
      <c r="O89" s="29" t="s">
        <v>430</v>
      </c>
      <c r="P89" s="22"/>
    </row>
    <row r="90" s="7" customFormat="1" ht="30" customHeight="1" spans="1:16">
      <c r="A90" s="22" t="s">
        <v>207</v>
      </c>
      <c r="B90" s="23" t="s">
        <v>271</v>
      </c>
      <c r="C90" s="24"/>
      <c r="D90" s="24" t="s">
        <v>431</v>
      </c>
      <c r="E90" s="22" t="s">
        <v>432</v>
      </c>
      <c r="F90" s="22" t="s">
        <v>294</v>
      </c>
      <c r="G90" s="22" t="s">
        <v>294</v>
      </c>
      <c r="H90" s="22">
        <v>1150</v>
      </c>
      <c r="I90" s="31">
        <v>1150</v>
      </c>
      <c r="J90" s="22"/>
      <c r="K90" s="22"/>
      <c r="L90" s="22" t="s">
        <v>90</v>
      </c>
      <c r="M90" s="22">
        <v>9237</v>
      </c>
      <c r="N90" s="22">
        <v>9237</v>
      </c>
      <c r="O90" s="29" t="s">
        <v>433</v>
      </c>
      <c r="P90" s="22"/>
    </row>
    <row r="91" s="7" customFormat="1" ht="30" customHeight="1" spans="1:16">
      <c r="A91" s="22" t="s">
        <v>207</v>
      </c>
      <c r="B91" s="23" t="s">
        <v>271</v>
      </c>
      <c r="C91" s="24"/>
      <c r="D91" s="24" t="s">
        <v>434</v>
      </c>
      <c r="E91" s="22" t="s">
        <v>435</v>
      </c>
      <c r="F91" s="22" t="s">
        <v>294</v>
      </c>
      <c r="G91" s="22" t="s">
        <v>294</v>
      </c>
      <c r="H91" s="22">
        <v>592</v>
      </c>
      <c r="I91" s="31">
        <v>592</v>
      </c>
      <c r="J91" s="22"/>
      <c r="K91" s="22"/>
      <c r="L91" s="22" t="s">
        <v>90</v>
      </c>
      <c r="M91" s="22">
        <v>3689</v>
      </c>
      <c r="N91" s="22">
        <v>3689</v>
      </c>
      <c r="O91" s="29" t="s">
        <v>436</v>
      </c>
      <c r="P91" s="22"/>
    </row>
    <row r="92" s="7" customFormat="1" ht="30" customHeight="1" spans="1:16">
      <c r="A92" s="22" t="s">
        <v>207</v>
      </c>
      <c r="B92" s="23" t="s">
        <v>271</v>
      </c>
      <c r="C92" s="24"/>
      <c r="D92" s="24" t="s">
        <v>437</v>
      </c>
      <c r="E92" s="22" t="s">
        <v>438</v>
      </c>
      <c r="F92" s="22" t="s">
        <v>294</v>
      </c>
      <c r="G92" s="22" t="s">
        <v>294</v>
      </c>
      <c r="H92" s="22">
        <v>410</v>
      </c>
      <c r="I92" s="31">
        <v>410</v>
      </c>
      <c r="J92" s="22"/>
      <c r="K92" s="22"/>
      <c r="L92" s="22" t="s">
        <v>90</v>
      </c>
      <c r="M92" s="22">
        <v>3689</v>
      </c>
      <c r="N92" s="22">
        <v>3689</v>
      </c>
      <c r="O92" s="29" t="s">
        <v>436</v>
      </c>
      <c r="P92" s="22"/>
    </row>
    <row r="93" s="7" customFormat="1" ht="30" customHeight="1" spans="1:16">
      <c r="A93" s="22" t="s">
        <v>207</v>
      </c>
      <c r="B93" s="23" t="s">
        <v>266</v>
      </c>
      <c r="C93" s="24"/>
      <c r="D93" s="24" t="s">
        <v>439</v>
      </c>
      <c r="E93" s="22" t="s">
        <v>440</v>
      </c>
      <c r="F93" s="22" t="s">
        <v>294</v>
      </c>
      <c r="G93" s="22" t="s">
        <v>294</v>
      </c>
      <c r="H93" s="22">
        <v>1200</v>
      </c>
      <c r="I93" s="31">
        <v>1200</v>
      </c>
      <c r="J93" s="22"/>
      <c r="K93" s="22"/>
      <c r="L93" s="22" t="s">
        <v>90</v>
      </c>
      <c r="M93" s="22">
        <v>7201</v>
      </c>
      <c r="N93" s="22">
        <v>7201</v>
      </c>
      <c r="O93" s="29" t="s">
        <v>441</v>
      </c>
      <c r="P93" s="22"/>
    </row>
    <row r="94" s="7" customFormat="1" ht="30" customHeight="1" spans="1:16">
      <c r="A94" s="22" t="s">
        <v>207</v>
      </c>
      <c r="B94" s="23" t="s">
        <v>11</v>
      </c>
      <c r="C94" s="24"/>
      <c r="D94" s="24" t="s">
        <v>442</v>
      </c>
      <c r="E94" s="22" t="s">
        <v>443</v>
      </c>
      <c r="F94" s="22" t="s">
        <v>294</v>
      </c>
      <c r="G94" s="22" t="s">
        <v>294</v>
      </c>
      <c r="H94" s="22">
        <v>300</v>
      </c>
      <c r="I94" s="31">
        <v>300</v>
      </c>
      <c r="J94" s="22"/>
      <c r="K94" s="22"/>
      <c r="L94" s="22" t="s">
        <v>90</v>
      </c>
      <c r="M94" s="22">
        <v>1820</v>
      </c>
      <c r="N94" s="22">
        <v>1820</v>
      </c>
      <c r="O94" s="29" t="s">
        <v>444</v>
      </c>
      <c r="P94" s="22"/>
    </row>
    <row r="95" s="7" customFormat="1" ht="30" customHeight="1" spans="1:16">
      <c r="A95" s="22" t="s">
        <v>207</v>
      </c>
      <c r="B95" s="23" t="s">
        <v>271</v>
      </c>
      <c r="C95" s="24"/>
      <c r="D95" s="24" t="s">
        <v>445</v>
      </c>
      <c r="E95" s="22" t="s">
        <v>446</v>
      </c>
      <c r="F95" s="22" t="s">
        <v>294</v>
      </c>
      <c r="G95" s="22" t="s">
        <v>447</v>
      </c>
      <c r="H95" s="22">
        <v>240</v>
      </c>
      <c r="I95" s="31">
        <v>240</v>
      </c>
      <c r="J95" s="22"/>
      <c r="K95" s="22"/>
      <c r="L95" s="22" t="s">
        <v>90</v>
      </c>
      <c r="M95" s="22">
        <v>1715</v>
      </c>
      <c r="N95" s="22">
        <v>462</v>
      </c>
      <c r="O95" s="29" t="s">
        <v>422</v>
      </c>
      <c r="P95" s="22"/>
    </row>
    <row r="96" s="7" customFormat="1" ht="30" customHeight="1" spans="1:16">
      <c r="A96" s="22" t="s">
        <v>207</v>
      </c>
      <c r="B96" s="23" t="s">
        <v>276</v>
      </c>
      <c r="C96" s="24"/>
      <c r="D96" s="24" t="s">
        <v>448</v>
      </c>
      <c r="E96" s="22" t="s">
        <v>449</v>
      </c>
      <c r="F96" s="22" t="s">
        <v>294</v>
      </c>
      <c r="G96" s="22" t="s">
        <v>294</v>
      </c>
      <c r="H96" s="22">
        <v>30</v>
      </c>
      <c r="I96" s="31">
        <v>30</v>
      </c>
      <c r="J96" s="22"/>
      <c r="K96" s="22"/>
      <c r="L96" s="22" t="s">
        <v>90</v>
      </c>
      <c r="M96" s="22">
        <v>60</v>
      </c>
      <c r="N96" s="22">
        <v>60</v>
      </c>
      <c r="O96" s="29" t="s">
        <v>450</v>
      </c>
      <c r="P96" s="22"/>
    </row>
    <row r="97" s="7" customFormat="1" ht="30" customHeight="1" spans="1:16">
      <c r="A97" s="22" t="s">
        <v>207</v>
      </c>
      <c r="B97" s="23" t="s">
        <v>451</v>
      </c>
      <c r="C97" s="24"/>
      <c r="D97" s="24" t="s">
        <v>452</v>
      </c>
      <c r="E97" s="22" t="s">
        <v>453</v>
      </c>
      <c r="F97" s="22" t="s">
        <v>294</v>
      </c>
      <c r="G97" s="22" t="s">
        <v>294</v>
      </c>
      <c r="H97" s="22">
        <v>25</v>
      </c>
      <c r="I97" s="31">
        <v>25</v>
      </c>
      <c r="J97" s="22"/>
      <c r="K97" s="22"/>
      <c r="L97" s="22" t="s">
        <v>90</v>
      </c>
      <c r="M97" s="22">
        <v>50</v>
      </c>
      <c r="N97" s="22">
        <v>50</v>
      </c>
      <c r="O97" s="29" t="s">
        <v>454</v>
      </c>
      <c r="P97" s="22"/>
    </row>
    <row r="98" s="7" customFormat="1" ht="30" customHeight="1" spans="1:16">
      <c r="A98" s="22" t="s">
        <v>207</v>
      </c>
      <c r="B98" s="23" t="s">
        <v>266</v>
      </c>
      <c r="C98" s="24"/>
      <c r="D98" s="24" t="s">
        <v>455</v>
      </c>
      <c r="E98" s="22" t="s">
        <v>456</v>
      </c>
      <c r="F98" s="22" t="s">
        <v>178</v>
      </c>
      <c r="G98" s="22" t="s">
        <v>457</v>
      </c>
      <c r="H98" s="22">
        <v>3000</v>
      </c>
      <c r="I98" s="31">
        <v>3000</v>
      </c>
      <c r="J98" s="22"/>
      <c r="K98" s="22"/>
      <c r="L98" s="22" t="s">
        <v>90</v>
      </c>
      <c r="M98" s="22">
        <v>3200</v>
      </c>
      <c r="N98" s="22">
        <v>1100</v>
      </c>
      <c r="O98" s="29" t="s">
        <v>458</v>
      </c>
      <c r="P98" s="22"/>
    </row>
    <row r="99" s="7" customFormat="1" ht="30" customHeight="1" spans="1:16">
      <c r="A99" s="22" t="s">
        <v>207</v>
      </c>
      <c r="B99" s="23" t="s">
        <v>276</v>
      </c>
      <c r="C99" s="24"/>
      <c r="D99" s="24" t="s">
        <v>459</v>
      </c>
      <c r="E99" s="22" t="s">
        <v>460</v>
      </c>
      <c r="F99" s="22" t="s">
        <v>178</v>
      </c>
      <c r="G99" s="22" t="s">
        <v>461</v>
      </c>
      <c r="H99" s="22">
        <v>2700</v>
      </c>
      <c r="I99" s="31">
        <v>2700</v>
      </c>
      <c r="J99" s="22"/>
      <c r="K99" s="22"/>
      <c r="L99" s="22" t="s">
        <v>90</v>
      </c>
      <c r="M99" s="22">
        <v>8818</v>
      </c>
      <c r="N99" s="22">
        <v>2029</v>
      </c>
      <c r="O99" s="29" t="s">
        <v>462</v>
      </c>
      <c r="P99" s="22"/>
    </row>
    <row r="100" s="7" customFormat="1" ht="30" customHeight="1" spans="1:16">
      <c r="A100" s="22" t="s">
        <v>207</v>
      </c>
      <c r="B100" s="23" t="s">
        <v>11</v>
      </c>
      <c r="C100" s="24"/>
      <c r="D100" s="24" t="s">
        <v>463</v>
      </c>
      <c r="E100" s="22" t="s">
        <v>464</v>
      </c>
      <c r="F100" s="22" t="s">
        <v>369</v>
      </c>
      <c r="G100" s="22" t="s">
        <v>465</v>
      </c>
      <c r="H100" s="22">
        <v>280</v>
      </c>
      <c r="I100" s="31">
        <v>280</v>
      </c>
      <c r="J100" s="22"/>
      <c r="K100" s="22"/>
      <c r="L100" s="22" t="s">
        <v>90</v>
      </c>
      <c r="M100" s="22">
        <v>633</v>
      </c>
      <c r="N100" s="22">
        <v>169</v>
      </c>
      <c r="O100" s="29" t="s">
        <v>466</v>
      </c>
      <c r="P100" s="22"/>
    </row>
    <row r="101" s="7" customFormat="1" ht="30" customHeight="1" spans="1:16">
      <c r="A101" s="22" t="s">
        <v>207</v>
      </c>
      <c r="B101" s="23" t="s">
        <v>271</v>
      </c>
      <c r="C101" s="24"/>
      <c r="D101" s="24" t="s">
        <v>467</v>
      </c>
      <c r="E101" s="22" t="s">
        <v>468</v>
      </c>
      <c r="F101" s="22" t="s">
        <v>128</v>
      </c>
      <c r="G101" s="22" t="s">
        <v>469</v>
      </c>
      <c r="H101" s="22">
        <v>1700</v>
      </c>
      <c r="I101" s="31">
        <v>1700</v>
      </c>
      <c r="J101" s="22"/>
      <c r="K101" s="22"/>
      <c r="L101" s="22" t="s">
        <v>90</v>
      </c>
      <c r="M101" s="22">
        <v>3273</v>
      </c>
      <c r="N101" s="22">
        <v>670</v>
      </c>
      <c r="O101" s="29" t="s">
        <v>470</v>
      </c>
      <c r="P101" s="22"/>
    </row>
    <row r="102" s="7" customFormat="1" ht="30" customHeight="1" spans="1:16">
      <c r="A102" s="22" t="s">
        <v>207</v>
      </c>
      <c r="B102" s="23" t="s">
        <v>11</v>
      </c>
      <c r="C102" s="24"/>
      <c r="D102" s="24" t="s">
        <v>471</v>
      </c>
      <c r="E102" s="22" t="s">
        <v>472</v>
      </c>
      <c r="F102" s="22" t="s">
        <v>128</v>
      </c>
      <c r="G102" s="22" t="s">
        <v>129</v>
      </c>
      <c r="H102" s="22">
        <v>369.75</v>
      </c>
      <c r="I102" s="31">
        <v>369.75</v>
      </c>
      <c r="J102" s="22"/>
      <c r="K102" s="22"/>
      <c r="L102" s="22" t="s">
        <v>90</v>
      </c>
      <c r="M102" s="22">
        <v>208</v>
      </c>
      <c r="N102" s="22">
        <v>63</v>
      </c>
      <c r="O102" s="29" t="s">
        <v>473</v>
      </c>
      <c r="P102" s="22"/>
    </row>
    <row r="103" s="7" customFormat="1" ht="30" customHeight="1" spans="1:16">
      <c r="A103" s="22" t="s">
        <v>207</v>
      </c>
      <c r="B103" s="23" t="s">
        <v>11</v>
      </c>
      <c r="C103" s="24"/>
      <c r="D103" s="24" t="s">
        <v>474</v>
      </c>
      <c r="E103" s="22" t="s">
        <v>475</v>
      </c>
      <c r="F103" s="22" t="s">
        <v>128</v>
      </c>
      <c r="G103" s="22" t="s">
        <v>476</v>
      </c>
      <c r="H103" s="22">
        <v>132.98</v>
      </c>
      <c r="I103" s="31">
        <v>132.98</v>
      </c>
      <c r="J103" s="22"/>
      <c r="K103" s="22"/>
      <c r="L103" s="22" t="s">
        <v>90</v>
      </c>
      <c r="M103" s="22">
        <v>186</v>
      </c>
      <c r="N103" s="22">
        <v>37</v>
      </c>
      <c r="O103" s="29" t="s">
        <v>473</v>
      </c>
      <c r="P103" s="22"/>
    </row>
    <row r="104" s="7" customFormat="1" ht="30" customHeight="1" spans="1:16">
      <c r="A104" s="22" t="s">
        <v>207</v>
      </c>
      <c r="B104" s="23" t="s">
        <v>11</v>
      </c>
      <c r="C104" s="24"/>
      <c r="D104" s="24" t="s">
        <v>477</v>
      </c>
      <c r="E104" s="22" t="s">
        <v>478</v>
      </c>
      <c r="F104" s="22" t="s">
        <v>128</v>
      </c>
      <c r="G104" s="22" t="s">
        <v>479</v>
      </c>
      <c r="H104" s="22">
        <v>58.32</v>
      </c>
      <c r="I104" s="31">
        <v>58.32</v>
      </c>
      <c r="J104" s="22"/>
      <c r="K104" s="22"/>
      <c r="L104" s="22" t="s">
        <v>90</v>
      </c>
      <c r="M104" s="22">
        <v>285</v>
      </c>
      <c r="N104" s="22">
        <v>64</v>
      </c>
      <c r="O104" s="29" t="s">
        <v>473</v>
      </c>
      <c r="P104" s="22"/>
    </row>
    <row r="105" s="7" customFormat="1" ht="30" customHeight="1" spans="1:16">
      <c r="A105" s="22" t="s">
        <v>207</v>
      </c>
      <c r="B105" s="23" t="s">
        <v>11</v>
      </c>
      <c r="C105" s="24"/>
      <c r="D105" s="24" t="s">
        <v>480</v>
      </c>
      <c r="E105" s="22" t="s">
        <v>481</v>
      </c>
      <c r="F105" s="22" t="s">
        <v>111</v>
      </c>
      <c r="G105" s="22" t="s">
        <v>116</v>
      </c>
      <c r="H105" s="22">
        <v>74.2588</v>
      </c>
      <c r="I105" s="31">
        <v>74.2588</v>
      </c>
      <c r="J105" s="22"/>
      <c r="K105" s="22"/>
      <c r="L105" s="22" t="s">
        <v>90</v>
      </c>
      <c r="M105" s="22">
        <v>226</v>
      </c>
      <c r="N105" s="22">
        <v>14</v>
      </c>
      <c r="O105" s="29" t="s">
        <v>473</v>
      </c>
      <c r="P105" s="22"/>
    </row>
    <row r="106" s="7" customFormat="1" ht="30" customHeight="1" spans="1:16">
      <c r="A106" s="22" t="s">
        <v>207</v>
      </c>
      <c r="B106" s="23" t="s">
        <v>11</v>
      </c>
      <c r="C106" s="24"/>
      <c r="D106" s="24" t="s">
        <v>482</v>
      </c>
      <c r="E106" s="22" t="s">
        <v>483</v>
      </c>
      <c r="F106" s="22" t="s">
        <v>111</v>
      </c>
      <c r="G106" s="22" t="s">
        <v>484</v>
      </c>
      <c r="H106" s="22">
        <v>135.488</v>
      </c>
      <c r="I106" s="31">
        <v>135.488</v>
      </c>
      <c r="J106" s="22"/>
      <c r="K106" s="22"/>
      <c r="L106" s="22" t="s">
        <v>90</v>
      </c>
      <c r="M106" s="22">
        <v>239</v>
      </c>
      <c r="N106" s="22">
        <v>31</v>
      </c>
      <c r="O106" s="29" t="s">
        <v>473</v>
      </c>
      <c r="P106" s="22"/>
    </row>
    <row r="107" s="7" customFormat="1" ht="30" customHeight="1" spans="1:16">
      <c r="A107" s="22" t="s">
        <v>207</v>
      </c>
      <c r="B107" s="23" t="s">
        <v>11</v>
      </c>
      <c r="C107" s="24"/>
      <c r="D107" s="24" t="s">
        <v>485</v>
      </c>
      <c r="E107" s="22" t="s">
        <v>486</v>
      </c>
      <c r="F107" s="22" t="s">
        <v>353</v>
      </c>
      <c r="G107" s="22" t="s">
        <v>487</v>
      </c>
      <c r="H107" s="22">
        <v>88.1</v>
      </c>
      <c r="I107" s="31">
        <v>88.1</v>
      </c>
      <c r="J107" s="22"/>
      <c r="K107" s="22"/>
      <c r="L107" s="22" t="s">
        <v>90</v>
      </c>
      <c r="M107" s="22">
        <v>106</v>
      </c>
      <c r="N107" s="22">
        <v>6</v>
      </c>
      <c r="O107" s="29" t="s">
        <v>473</v>
      </c>
      <c r="P107" s="22"/>
    </row>
    <row r="108" s="7" customFormat="1" ht="30" customHeight="1" spans="1:16">
      <c r="A108" s="22" t="s">
        <v>207</v>
      </c>
      <c r="B108" s="23" t="s">
        <v>11</v>
      </c>
      <c r="C108" s="24"/>
      <c r="D108" s="24" t="s">
        <v>488</v>
      </c>
      <c r="E108" s="22" t="s">
        <v>489</v>
      </c>
      <c r="F108" s="22" t="s">
        <v>178</v>
      </c>
      <c r="G108" s="22" t="s">
        <v>490</v>
      </c>
      <c r="H108" s="22">
        <v>72.47</v>
      </c>
      <c r="I108" s="31">
        <v>72.47</v>
      </c>
      <c r="J108" s="22"/>
      <c r="K108" s="22"/>
      <c r="L108" s="22" t="s">
        <v>90</v>
      </c>
      <c r="M108" s="22">
        <v>198</v>
      </c>
      <c r="N108" s="22">
        <v>22</v>
      </c>
      <c r="O108" s="29" t="s">
        <v>473</v>
      </c>
      <c r="P108" s="22"/>
    </row>
    <row r="109" s="7" customFormat="1" ht="30" customHeight="1" spans="1:16">
      <c r="A109" s="22" t="s">
        <v>207</v>
      </c>
      <c r="B109" s="23" t="s">
        <v>11</v>
      </c>
      <c r="C109" s="24"/>
      <c r="D109" s="24" t="s">
        <v>491</v>
      </c>
      <c r="E109" s="22" t="s">
        <v>492</v>
      </c>
      <c r="F109" s="22" t="s">
        <v>178</v>
      </c>
      <c r="G109" s="22" t="s">
        <v>493</v>
      </c>
      <c r="H109" s="22">
        <v>137.8</v>
      </c>
      <c r="I109" s="31">
        <v>137.8</v>
      </c>
      <c r="J109" s="22"/>
      <c r="K109" s="22"/>
      <c r="L109" s="22" t="s">
        <v>90</v>
      </c>
      <c r="M109" s="22">
        <v>448</v>
      </c>
      <c r="N109" s="22">
        <v>139</v>
      </c>
      <c r="O109" s="29" t="s">
        <v>473</v>
      </c>
      <c r="P109" s="22"/>
    </row>
    <row r="110" s="7" customFormat="1" ht="30" customHeight="1" spans="1:16">
      <c r="A110" s="22" t="s">
        <v>207</v>
      </c>
      <c r="B110" s="23" t="s">
        <v>11</v>
      </c>
      <c r="C110" s="24"/>
      <c r="D110" s="24" t="s">
        <v>494</v>
      </c>
      <c r="E110" s="22" t="s">
        <v>495</v>
      </c>
      <c r="F110" s="22" t="s">
        <v>178</v>
      </c>
      <c r="G110" s="22" t="s">
        <v>179</v>
      </c>
      <c r="H110" s="22">
        <v>97.91</v>
      </c>
      <c r="I110" s="31">
        <v>97.91</v>
      </c>
      <c r="J110" s="22"/>
      <c r="K110" s="22"/>
      <c r="L110" s="22" t="s">
        <v>90</v>
      </c>
      <c r="M110" s="22">
        <v>465</v>
      </c>
      <c r="N110" s="22">
        <v>39</v>
      </c>
      <c r="O110" s="29" t="s">
        <v>473</v>
      </c>
      <c r="P110" s="22"/>
    </row>
    <row r="111" s="7" customFormat="1" ht="30" customHeight="1" spans="1:16">
      <c r="A111" s="22" t="s">
        <v>207</v>
      </c>
      <c r="B111" s="23" t="s">
        <v>11</v>
      </c>
      <c r="C111" s="24"/>
      <c r="D111" s="24" t="s">
        <v>496</v>
      </c>
      <c r="E111" s="22" t="s">
        <v>497</v>
      </c>
      <c r="F111" s="22" t="s">
        <v>178</v>
      </c>
      <c r="G111" s="22" t="s">
        <v>457</v>
      </c>
      <c r="H111" s="22">
        <v>119.8</v>
      </c>
      <c r="I111" s="31">
        <v>119.8</v>
      </c>
      <c r="J111" s="22"/>
      <c r="K111" s="22"/>
      <c r="L111" s="22" t="s">
        <v>90</v>
      </c>
      <c r="M111" s="22">
        <v>356</v>
      </c>
      <c r="N111" s="22">
        <v>15</v>
      </c>
      <c r="O111" s="29" t="s">
        <v>473</v>
      </c>
      <c r="P111" s="22"/>
    </row>
    <row r="112" s="7" customFormat="1" ht="30" customHeight="1" spans="1:16">
      <c r="A112" s="22" t="s">
        <v>207</v>
      </c>
      <c r="B112" s="23" t="s">
        <v>11</v>
      </c>
      <c r="C112" s="24"/>
      <c r="D112" s="24" t="s">
        <v>498</v>
      </c>
      <c r="E112" s="22" t="s">
        <v>499</v>
      </c>
      <c r="F112" s="22" t="s">
        <v>178</v>
      </c>
      <c r="G112" s="22" t="s">
        <v>500</v>
      </c>
      <c r="H112" s="22">
        <v>56.52</v>
      </c>
      <c r="I112" s="31">
        <v>56.52</v>
      </c>
      <c r="J112" s="22"/>
      <c r="K112" s="22"/>
      <c r="L112" s="22" t="s">
        <v>90</v>
      </c>
      <c r="M112" s="22">
        <v>522</v>
      </c>
      <c r="N112" s="22">
        <v>44</v>
      </c>
      <c r="O112" s="29" t="s">
        <v>473</v>
      </c>
      <c r="P112" s="22"/>
    </row>
    <row r="113" s="7" customFormat="1" ht="30" customHeight="1" spans="1:16">
      <c r="A113" s="22" t="s">
        <v>207</v>
      </c>
      <c r="B113" s="23" t="s">
        <v>11</v>
      </c>
      <c r="C113" s="24"/>
      <c r="D113" s="24" t="s">
        <v>501</v>
      </c>
      <c r="E113" s="22" t="s">
        <v>502</v>
      </c>
      <c r="F113" s="22" t="s">
        <v>178</v>
      </c>
      <c r="G113" s="22" t="s">
        <v>503</v>
      </c>
      <c r="H113" s="22">
        <v>41.9</v>
      </c>
      <c r="I113" s="31">
        <v>41.9</v>
      </c>
      <c r="J113" s="22"/>
      <c r="K113" s="22"/>
      <c r="L113" s="22" t="s">
        <v>90</v>
      </c>
      <c r="M113" s="22">
        <v>257</v>
      </c>
      <c r="N113" s="22">
        <v>78</v>
      </c>
      <c r="O113" s="29" t="s">
        <v>473</v>
      </c>
      <c r="P113" s="22"/>
    </row>
    <row r="114" s="7" customFormat="1" ht="30" customHeight="1" spans="1:16">
      <c r="A114" s="22" t="s">
        <v>207</v>
      </c>
      <c r="B114" s="23" t="s">
        <v>11</v>
      </c>
      <c r="C114" s="24"/>
      <c r="D114" s="24" t="s">
        <v>504</v>
      </c>
      <c r="E114" s="22" t="s">
        <v>505</v>
      </c>
      <c r="F114" s="22" t="s">
        <v>158</v>
      </c>
      <c r="G114" s="22" t="s">
        <v>506</v>
      </c>
      <c r="H114" s="22">
        <v>132</v>
      </c>
      <c r="I114" s="31">
        <v>132</v>
      </c>
      <c r="J114" s="22"/>
      <c r="K114" s="22"/>
      <c r="L114" s="22" t="s">
        <v>90</v>
      </c>
      <c r="M114" s="22">
        <v>312</v>
      </c>
      <c r="N114" s="22">
        <v>67</v>
      </c>
      <c r="O114" s="29" t="s">
        <v>473</v>
      </c>
      <c r="P114" s="22"/>
    </row>
    <row r="115" s="7" customFormat="1" ht="30" customHeight="1" spans="1:16">
      <c r="A115" s="22" t="s">
        <v>207</v>
      </c>
      <c r="B115" s="23" t="s">
        <v>11</v>
      </c>
      <c r="C115" s="24"/>
      <c r="D115" s="24" t="s">
        <v>507</v>
      </c>
      <c r="E115" s="22" t="s">
        <v>508</v>
      </c>
      <c r="F115" s="22" t="s">
        <v>158</v>
      </c>
      <c r="G115" s="22" t="s">
        <v>509</v>
      </c>
      <c r="H115" s="22">
        <v>145.73</v>
      </c>
      <c r="I115" s="31">
        <v>145.73</v>
      </c>
      <c r="J115" s="22"/>
      <c r="K115" s="22"/>
      <c r="L115" s="22" t="s">
        <v>90</v>
      </c>
      <c r="M115" s="22">
        <v>144</v>
      </c>
      <c r="N115" s="22">
        <v>45</v>
      </c>
      <c r="O115" s="29" t="s">
        <v>473</v>
      </c>
      <c r="P115" s="22"/>
    </row>
    <row r="116" s="7" customFormat="1" ht="30" customHeight="1" spans="1:16">
      <c r="A116" s="22" t="s">
        <v>207</v>
      </c>
      <c r="B116" s="23" t="s">
        <v>11</v>
      </c>
      <c r="C116" s="24"/>
      <c r="D116" s="24" t="s">
        <v>510</v>
      </c>
      <c r="E116" s="22" t="s">
        <v>511</v>
      </c>
      <c r="F116" s="22" t="s">
        <v>158</v>
      </c>
      <c r="G116" s="22" t="s">
        <v>512</v>
      </c>
      <c r="H116" s="22">
        <v>37.98</v>
      </c>
      <c r="I116" s="31">
        <v>37.98</v>
      </c>
      <c r="J116" s="22"/>
      <c r="K116" s="22"/>
      <c r="L116" s="22" t="s">
        <v>90</v>
      </c>
      <c r="M116" s="22">
        <v>193</v>
      </c>
      <c r="N116" s="22">
        <v>55</v>
      </c>
      <c r="O116" s="29" t="s">
        <v>473</v>
      </c>
      <c r="P116" s="22"/>
    </row>
    <row r="117" s="7" customFormat="1" ht="30" customHeight="1" spans="1:16">
      <c r="A117" s="22" t="s">
        <v>207</v>
      </c>
      <c r="B117" s="23" t="s">
        <v>11</v>
      </c>
      <c r="C117" s="24"/>
      <c r="D117" s="24" t="s">
        <v>513</v>
      </c>
      <c r="E117" s="22" t="s">
        <v>514</v>
      </c>
      <c r="F117" s="22" t="s">
        <v>158</v>
      </c>
      <c r="G117" s="22" t="s">
        <v>515</v>
      </c>
      <c r="H117" s="22">
        <v>52.23</v>
      </c>
      <c r="I117" s="31">
        <v>52.23</v>
      </c>
      <c r="J117" s="22"/>
      <c r="K117" s="22"/>
      <c r="L117" s="22" t="s">
        <v>90</v>
      </c>
      <c r="M117" s="22">
        <v>182</v>
      </c>
      <c r="N117" s="22">
        <v>62</v>
      </c>
      <c r="O117" s="29" t="s">
        <v>473</v>
      </c>
      <c r="P117" s="22"/>
    </row>
    <row r="118" s="7" customFormat="1" ht="30" customHeight="1" spans="1:16">
      <c r="A118" s="22" t="s">
        <v>207</v>
      </c>
      <c r="B118" s="23" t="s">
        <v>11</v>
      </c>
      <c r="C118" s="24"/>
      <c r="D118" s="24" t="s">
        <v>516</v>
      </c>
      <c r="E118" s="22" t="s">
        <v>517</v>
      </c>
      <c r="F118" s="22" t="s">
        <v>95</v>
      </c>
      <c r="G118" s="22" t="s">
        <v>518</v>
      </c>
      <c r="H118" s="22">
        <v>70.26</v>
      </c>
      <c r="I118" s="31">
        <v>70.26</v>
      </c>
      <c r="J118" s="22"/>
      <c r="K118" s="22"/>
      <c r="L118" s="22" t="s">
        <v>90</v>
      </c>
      <c r="M118" s="22">
        <v>189</v>
      </c>
      <c r="N118" s="22">
        <v>59</v>
      </c>
      <c r="O118" s="29" t="s">
        <v>473</v>
      </c>
      <c r="P118" s="22"/>
    </row>
    <row r="119" s="7" customFormat="1" ht="30" customHeight="1" spans="1:16">
      <c r="A119" s="22" t="s">
        <v>207</v>
      </c>
      <c r="B119" s="23" t="s">
        <v>11</v>
      </c>
      <c r="C119" s="24"/>
      <c r="D119" s="24" t="s">
        <v>519</v>
      </c>
      <c r="E119" s="22" t="s">
        <v>520</v>
      </c>
      <c r="F119" s="22" t="s">
        <v>222</v>
      </c>
      <c r="G119" s="22" t="s">
        <v>521</v>
      </c>
      <c r="H119" s="22">
        <v>269.1098</v>
      </c>
      <c r="I119" s="31">
        <v>269.1098</v>
      </c>
      <c r="J119" s="22"/>
      <c r="K119" s="22"/>
      <c r="L119" s="22" t="s">
        <v>90</v>
      </c>
      <c r="M119" s="22">
        <v>162</v>
      </c>
      <c r="N119" s="22">
        <v>13</v>
      </c>
      <c r="O119" s="29" t="s">
        <v>473</v>
      </c>
      <c r="P119" s="22"/>
    </row>
    <row r="120" s="7" customFormat="1" ht="30" customHeight="1" spans="1:16">
      <c r="A120" s="22" t="s">
        <v>207</v>
      </c>
      <c r="B120" s="23" t="s">
        <v>11</v>
      </c>
      <c r="C120" s="24"/>
      <c r="D120" s="24" t="s">
        <v>522</v>
      </c>
      <c r="E120" s="22" t="s">
        <v>523</v>
      </c>
      <c r="F120" s="22" t="s">
        <v>222</v>
      </c>
      <c r="G120" s="22" t="s">
        <v>524</v>
      </c>
      <c r="H120" s="22">
        <v>119.36</v>
      </c>
      <c r="I120" s="31">
        <v>119.36</v>
      </c>
      <c r="J120" s="22"/>
      <c r="K120" s="22"/>
      <c r="L120" s="22" t="s">
        <v>90</v>
      </c>
      <c r="M120" s="22">
        <v>178</v>
      </c>
      <c r="N120" s="22">
        <v>11</v>
      </c>
      <c r="O120" s="29" t="s">
        <v>473</v>
      </c>
      <c r="P120" s="22"/>
    </row>
    <row r="121" s="7" customFormat="1" ht="30" customHeight="1" spans="1:16">
      <c r="A121" s="22" t="s">
        <v>207</v>
      </c>
      <c r="B121" s="23" t="s">
        <v>11</v>
      </c>
      <c r="C121" s="24"/>
      <c r="D121" s="24" t="s">
        <v>525</v>
      </c>
      <c r="E121" s="22" t="s">
        <v>526</v>
      </c>
      <c r="F121" s="22" t="s">
        <v>222</v>
      </c>
      <c r="G121" s="22" t="s">
        <v>527</v>
      </c>
      <c r="H121" s="22">
        <v>92.2758</v>
      </c>
      <c r="I121" s="31">
        <v>92.2758</v>
      </c>
      <c r="J121" s="22"/>
      <c r="K121" s="22"/>
      <c r="L121" s="22" t="s">
        <v>90</v>
      </c>
      <c r="M121" s="22">
        <v>362</v>
      </c>
      <c r="N121" s="22">
        <v>45</v>
      </c>
      <c r="O121" s="29" t="s">
        <v>473</v>
      </c>
      <c r="P121" s="22"/>
    </row>
    <row r="122" s="7" customFormat="1" ht="30" customHeight="1" spans="1:16">
      <c r="A122" s="22" t="s">
        <v>207</v>
      </c>
      <c r="B122" s="23" t="s">
        <v>11</v>
      </c>
      <c r="C122" s="24"/>
      <c r="D122" s="22" t="s">
        <v>528</v>
      </c>
      <c r="E122" s="22" t="s">
        <v>529</v>
      </c>
      <c r="F122" s="22" t="s">
        <v>111</v>
      </c>
      <c r="G122" s="22" t="s">
        <v>530</v>
      </c>
      <c r="H122" s="22">
        <v>166.18</v>
      </c>
      <c r="I122" s="31">
        <v>166.18</v>
      </c>
      <c r="J122" s="22"/>
      <c r="K122" s="22"/>
      <c r="L122" s="22" t="s">
        <v>90</v>
      </c>
      <c r="M122" s="22">
        <v>279</v>
      </c>
      <c r="N122" s="22">
        <v>24</v>
      </c>
      <c r="O122" s="29" t="s">
        <v>473</v>
      </c>
      <c r="P122" s="22"/>
    </row>
    <row r="123" s="7" customFormat="1" ht="30" customHeight="1" spans="1:16">
      <c r="A123" s="22" t="s">
        <v>207</v>
      </c>
      <c r="B123" s="23" t="s">
        <v>11</v>
      </c>
      <c r="C123" s="24"/>
      <c r="D123" s="22" t="s">
        <v>528</v>
      </c>
      <c r="E123" s="22" t="s">
        <v>531</v>
      </c>
      <c r="F123" s="22" t="s">
        <v>111</v>
      </c>
      <c r="G123" s="22" t="s">
        <v>532</v>
      </c>
      <c r="H123" s="22">
        <v>140.62</v>
      </c>
      <c r="I123" s="31">
        <v>140.62</v>
      </c>
      <c r="J123" s="22"/>
      <c r="K123" s="22"/>
      <c r="L123" s="22" t="s">
        <v>90</v>
      </c>
      <c r="M123" s="22">
        <v>56</v>
      </c>
      <c r="N123" s="22">
        <v>6</v>
      </c>
      <c r="O123" s="29" t="s">
        <v>473</v>
      </c>
      <c r="P123" s="22"/>
    </row>
    <row r="124" s="7" customFormat="1" ht="30" customHeight="1" spans="1:16">
      <c r="A124" s="22" t="s">
        <v>207</v>
      </c>
      <c r="B124" s="23" t="s">
        <v>11</v>
      </c>
      <c r="C124" s="24"/>
      <c r="D124" s="22" t="s">
        <v>528</v>
      </c>
      <c r="E124" s="22" t="s">
        <v>533</v>
      </c>
      <c r="F124" s="22" t="s">
        <v>178</v>
      </c>
      <c r="G124" s="22" t="s">
        <v>534</v>
      </c>
      <c r="H124" s="22">
        <v>224.75</v>
      </c>
      <c r="I124" s="31">
        <v>224.75</v>
      </c>
      <c r="J124" s="22"/>
      <c r="K124" s="22"/>
      <c r="L124" s="22" t="s">
        <v>90</v>
      </c>
      <c r="M124" s="22">
        <v>383</v>
      </c>
      <c r="N124" s="22">
        <v>62</v>
      </c>
      <c r="O124" s="29" t="s">
        <v>473</v>
      </c>
      <c r="P124" s="22"/>
    </row>
    <row r="125" s="7" customFormat="1" ht="30" customHeight="1" spans="1:16">
      <c r="A125" s="22" t="s">
        <v>207</v>
      </c>
      <c r="B125" s="23" t="s">
        <v>11</v>
      </c>
      <c r="C125" s="24"/>
      <c r="D125" s="22" t="s">
        <v>528</v>
      </c>
      <c r="E125" s="22" t="s">
        <v>535</v>
      </c>
      <c r="F125" s="22" t="s">
        <v>178</v>
      </c>
      <c r="G125" s="22" t="s">
        <v>536</v>
      </c>
      <c r="H125" s="22">
        <v>23.49</v>
      </c>
      <c r="I125" s="31">
        <v>23.49</v>
      </c>
      <c r="J125" s="22"/>
      <c r="K125" s="22"/>
      <c r="L125" s="22" t="s">
        <v>90</v>
      </c>
      <c r="M125" s="22">
        <v>236</v>
      </c>
      <c r="N125" s="22">
        <v>23</v>
      </c>
      <c r="O125" s="29" t="s">
        <v>473</v>
      </c>
      <c r="P125" s="22"/>
    </row>
    <row r="126" s="7" customFormat="1" ht="30" customHeight="1" spans="1:16">
      <c r="A126" s="22" t="s">
        <v>207</v>
      </c>
      <c r="B126" s="23" t="s">
        <v>11</v>
      </c>
      <c r="C126" s="24"/>
      <c r="D126" s="22" t="s">
        <v>528</v>
      </c>
      <c r="E126" s="22" t="s">
        <v>537</v>
      </c>
      <c r="F126" s="22" t="s">
        <v>178</v>
      </c>
      <c r="G126" s="22" t="s">
        <v>538</v>
      </c>
      <c r="H126" s="22">
        <v>60.94</v>
      </c>
      <c r="I126" s="31">
        <v>60.94</v>
      </c>
      <c r="J126" s="22"/>
      <c r="K126" s="22"/>
      <c r="L126" s="22" t="s">
        <v>90</v>
      </c>
      <c r="M126" s="22">
        <v>271</v>
      </c>
      <c r="N126" s="22">
        <v>37</v>
      </c>
      <c r="O126" s="29" t="s">
        <v>473</v>
      </c>
      <c r="P126" s="22"/>
    </row>
    <row r="127" s="7" customFormat="1" ht="30" customHeight="1" spans="1:16">
      <c r="A127" s="22" t="s">
        <v>207</v>
      </c>
      <c r="B127" s="23" t="s">
        <v>11</v>
      </c>
      <c r="C127" s="24"/>
      <c r="D127" s="22" t="s">
        <v>528</v>
      </c>
      <c r="E127" s="22" t="s">
        <v>539</v>
      </c>
      <c r="F127" s="22" t="s">
        <v>158</v>
      </c>
      <c r="G127" s="22" t="s">
        <v>540</v>
      </c>
      <c r="H127" s="22">
        <v>143.79</v>
      </c>
      <c r="I127" s="31">
        <v>143.79</v>
      </c>
      <c r="J127" s="22"/>
      <c r="K127" s="22"/>
      <c r="L127" s="22" t="s">
        <v>90</v>
      </c>
      <c r="M127" s="22">
        <v>293</v>
      </c>
      <c r="N127" s="22">
        <v>83</v>
      </c>
      <c r="O127" s="29" t="s">
        <v>473</v>
      </c>
      <c r="P127" s="22"/>
    </row>
    <row r="128" s="7" customFormat="1" ht="30" customHeight="1" spans="1:16">
      <c r="A128" s="22" t="s">
        <v>207</v>
      </c>
      <c r="B128" s="23" t="s">
        <v>11</v>
      </c>
      <c r="C128" s="24"/>
      <c r="D128" s="22" t="s">
        <v>528</v>
      </c>
      <c r="E128" s="22" t="s">
        <v>541</v>
      </c>
      <c r="F128" s="22" t="s">
        <v>128</v>
      </c>
      <c r="G128" s="22" t="s">
        <v>542</v>
      </c>
      <c r="H128" s="22">
        <v>119.55</v>
      </c>
      <c r="I128" s="31">
        <v>119.55</v>
      </c>
      <c r="J128" s="22"/>
      <c r="K128" s="22"/>
      <c r="L128" s="22" t="s">
        <v>90</v>
      </c>
      <c r="M128" s="22">
        <v>217</v>
      </c>
      <c r="N128" s="22">
        <v>49</v>
      </c>
      <c r="O128" s="29" t="s">
        <v>473</v>
      </c>
      <c r="P128" s="22"/>
    </row>
    <row r="129" s="7" customFormat="1" ht="30" customHeight="1" spans="1:16">
      <c r="A129" s="22" t="s">
        <v>207</v>
      </c>
      <c r="B129" s="23" t="s">
        <v>11</v>
      </c>
      <c r="C129" s="24"/>
      <c r="D129" s="22" t="s">
        <v>528</v>
      </c>
      <c r="E129" s="22" t="s">
        <v>543</v>
      </c>
      <c r="F129" s="22" t="s">
        <v>128</v>
      </c>
      <c r="G129" s="22" t="s">
        <v>544</v>
      </c>
      <c r="H129" s="22">
        <v>181</v>
      </c>
      <c r="I129" s="31">
        <v>181</v>
      </c>
      <c r="J129" s="22"/>
      <c r="K129" s="22"/>
      <c r="L129" s="22" t="s">
        <v>90</v>
      </c>
      <c r="M129" s="22">
        <v>188</v>
      </c>
      <c r="N129" s="22">
        <v>30</v>
      </c>
      <c r="O129" s="29" t="s">
        <v>473</v>
      </c>
      <c r="P129" s="22"/>
    </row>
    <row r="130" s="7" customFormat="1" ht="30" customHeight="1" spans="1:16">
      <c r="A130" s="22" t="s">
        <v>207</v>
      </c>
      <c r="B130" s="23" t="s">
        <v>11</v>
      </c>
      <c r="C130" s="24"/>
      <c r="D130" s="22" t="s">
        <v>528</v>
      </c>
      <c r="E130" s="22" t="s">
        <v>545</v>
      </c>
      <c r="F130" s="22" t="s">
        <v>128</v>
      </c>
      <c r="G130" s="22" t="s">
        <v>332</v>
      </c>
      <c r="H130" s="22">
        <v>193.1</v>
      </c>
      <c r="I130" s="31">
        <v>193.1</v>
      </c>
      <c r="J130" s="22"/>
      <c r="K130" s="22"/>
      <c r="L130" s="22" t="s">
        <v>90</v>
      </c>
      <c r="M130" s="22">
        <v>157</v>
      </c>
      <c r="N130" s="22">
        <v>57</v>
      </c>
      <c r="O130" s="29" t="s">
        <v>473</v>
      </c>
      <c r="P130" s="22"/>
    </row>
    <row r="131" s="7" customFormat="1" ht="30" customHeight="1" spans="1:16">
      <c r="A131" s="22" t="s">
        <v>207</v>
      </c>
      <c r="B131" s="23" t="s">
        <v>11</v>
      </c>
      <c r="C131" s="24"/>
      <c r="D131" s="22" t="s">
        <v>528</v>
      </c>
      <c r="E131" s="22" t="s">
        <v>546</v>
      </c>
      <c r="F131" s="22" t="s">
        <v>128</v>
      </c>
      <c r="G131" s="22" t="s">
        <v>547</v>
      </c>
      <c r="H131" s="22">
        <v>27.21</v>
      </c>
      <c r="I131" s="31">
        <v>27.21</v>
      </c>
      <c r="J131" s="22"/>
      <c r="K131" s="22"/>
      <c r="L131" s="22" t="s">
        <v>90</v>
      </c>
      <c r="M131" s="22">
        <v>188</v>
      </c>
      <c r="N131" s="22">
        <v>30</v>
      </c>
      <c r="O131" s="29" t="s">
        <v>473</v>
      </c>
      <c r="P131" s="22"/>
    </row>
    <row r="132" s="7" customFormat="1" ht="30" customHeight="1" spans="1:16">
      <c r="A132" s="22" t="s">
        <v>207</v>
      </c>
      <c r="B132" s="23" t="s">
        <v>11</v>
      </c>
      <c r="C132" s="24"/>
      <c r="D132" s="22" t="s">
        <v>528</v>
      </c>
      <c r="E132" s="22" t="s">
        <v>548</v>
      </c>
      <c r="F132" s="22" t="s">
        <v>143</v>
      </c>
      <c r="G132" s="22" t="s">
        <v>549</v>
      </c>
      <c r="H132" s="22">
        <v>21.78</v>
      </c>
      <c r="I132" s="31">
        <v>21.78</v>
      </c>
      <c r="J132" s="22"/>
      <c r="K132" s="22"/>
      <c r="L132" s="22" t="s">
        <v>90</v>
      </c>
      <c r="M132" s="22">
        <v>176</v>
      </c>
      <c r="N132" s="22">
        <v>30</v>
      </c>
      <c r="O132" s="29" t="s">
        <v>473</v>
      </c>
      <c r="P132" s="22"/>
    </row>
    <row r="133" s="7" customFormat="1" ht="30" customHeight="1" spans="1:16">
      <c r="A133" s="22" t="s">
        <v>207</v>
      </c>
      <c r="B133" s="23" t="s">
        <v>11</v>
      </c>
      <c r="C133" s="24"/>
      <c r="D133" s="22" t="s">
        <v>528</v>
      </c>
      <c r="E133" s="22" t="s">
        <v>550</v>
      </c>
      <c r="F133" s="22" t="s">
        <v>143</v>
      </c>
      <c r="G133" s="22" t="s">
        <v>551</v>
      </c>
      <c r="H133" s="22">
        <v>51.38</v>
      </c>
      <c r="I133" s="31">
        <v>51.38</v>
      </c>
      <c r="J133" s="22"/>
      <c r="K133" s="22"/>
      <c r="L133" s="22" t="s">
        <v>90</v>
      </c>
      <c r="M133" s="22">
        <v>308</v>
      </c>
      <c r="N133" s="22">
        <v>95</v>
      </c>
      <c r="O133" s="29" t="s">
        <v>473</v>
      </c>
      <c r="P133" s="22"/>
    </row>
    <row r="134" s="7" customFormat="1" ht="30" customHeight="1" spans="1:16">
      <c r="A134" s="22" t="s">
        <v>207</v>
      </c>
      <c r="B134" s="23" t="s">
        <v>11</v>
      </c>
      <c r="C134" s="24"/>
      <c r="D134" s="22" t="s">
        <v>528</v>
      </c>
      <c r="E134" s="22" t="s">
        <v>552</v>
      </c>
      <c r="F134" s="22" t="s">
        <v>143</v>
      </c>
      <c r="G134" s="22" t="s">
        <v>553</v>
      </c>
      <c r="H134" s="22">
        <v>103.48</v>
      </c>
      <c r="I134" s="31">
        <v>103.48</v>
      </c>
      <c r="J134" s="22"/>
      <c r="K134" s="22"/>
      <c r="L134" s="22" t="s">
        <v>90</v>
      </c>
      <c r="M134" s="22">
        <v>127</v>
      </c>
      <c r="N134" s="22">
        <v>27</v>
      </c>
      <c r="O134" s="29" t="s">
        <v>473</v>
      </c>
      <c r="P134" s="22"/>
    </row>
    <row r="135" s="7" customFormat="1" ht="30" customHeight="1" spans="1:16">
      <c r="A135" s="22" t="s">
        <v>207</v>
      </c>
      <c r="B135" s="23" t="s">
        <v>11</v>
      </c>
      <c r="C135" s="24"/>
      <c r="D135" s="22" t="s">
        <v>528</v>
      </c>
      <c r="E135" s="22" t="s">
        <v>554</v>
      </c>
      <c r="F135" s="22" t="s">
        <v>192</v>
      </c>
      <c r="G135" s="22" t="s">
        <v>555</v>
      </c>
      <c r="H135" s="22">
        <v>317.7</v>
      </c>
      <c r="I135" s="31">
        <v>317.7</v>
      </c>
      <c r="J135" s="22"/>
      <c r="K135" s="22"/>
      <c r="L135" s="22" t="s">
        <v>90</v>
      </c>
      <c r="M135" s="22">
        <v>172</v>
      </c>
      <c r="N135" s="22">
        <v>49</v>
      </c>
      <c r="O135" s="29" t="s">
        <v>473</v>
      </c>
      <c r="P135" s="22"/>
    </row>
    <row r="136" s="7" customFormat="1" ht="30" customHeight="1" spans="1:16">
      <c r="A136" s="22" t="s">
        <v>207</v>
      </c>
      <c r="B136" s="23" t="s">
        <v>11</v>
      </c>
      <c r="C136" s="24"/>
      <c r="D136" s="22" t="s">
        <v>528</v>
      </c>
      <c r="E136" s="22" t="s">
        <v>556</v>
      </c>
      <c r="F136" s="22" t="s">
        <v>353</v>
      </c>
      <c r="G136" s="22" t="s">
        <v>557</v>
      </c>
      <c r="H136" s="22">
        <v>89.28</v>
      </c>
      <c r="I136" s="31">
        <v>89.28</v>
      </c>
      <c r="J136" s="22"/>
      <c r="K136" s="22"/>
      <c r="L136" s="22" t="s">
        <v>90</v>
      </c>
      <c r="M136" s="22">
        <v>169</v>
      </c>
      <c r="N136" s="22">
        <v>40</v>
      </c>
      <c r="O136" s="29" t="s">
        <v>473</v>
      </c>
      <c r="P136" s="22"/>
    </row>
    <row r="137" s="7" customFormat="1" ht="30" customHeight="1" spans="1:16">
      <c r="A137" s="22" t="s">
        <v>207</v>
      </c>
      <c r="B137" s="23" t="s">
        <v>11</v>
      </c>
      <c r="C137" s="24"/>
      <c r="D137" s="22" t="s">
        <v>528</v>
      </c>
      <c r="E137" s="22" t="s">
        <v>558</v>
      </c>
      <c r="F137" s="22" t="s">
        <v>353</v>
      </c>
      <c r="G137" s="22" t="s">
        <v>559</v>
      </c>
      <c r="H137" s="22">
        <v>13.11</v>
      </c>
      <c r="I137" s="31">
        <v>13.11</v>
      </c>
      <c r="J137" s="22"/>
      <c r="K137" s="22"/>
      <c r="L137" s="22" t="s">
        <v>90</v>
      </c>
      <c r="M137" s="22">
        <v>161</v>
      </c>
      <c r="N137" s="22">
        <v>15</v>
      </c>
      <c r="O137" s="29" t="s">
        <v>473</v>
      </c>
      <c r="P137" s="22"/>
    </row>
    <row r="138" s="7" customFormat="1" ht="30" customHeight="1" spans="1:16">
      <c r="A138" s="22" t="s">
        <v>207</v>
      </c>
      <c r="B138" s="23" t="s">
        <v>11</v>
      </c>
      <c r="C138" s="24"/>
      <c r="D138" s="22" t="s">
        <v>528</v>
      </c>
      <c r="E138" s="22" t="s">
        <v>560</v>
      </c>
      <c r="F138" s="22" t="s">
        <v>353</v>
      </c>
      <c r="G138" s="22" t="s">
        <v>561</v>
      </c>
      <c r="H138" s="22">
        <v>174.5</v>
      </c>
      <c r="I138" s="31">
        <v>174.5</v>
      </c>
      <c r="J138" s="22"/>
      <c r="K138" s="22"/>
      <c r="L138" s="22" t="s">
        <v>90</v>
      </c>
      <c r="M138" s="22">
        <v>227</v>
      </c>
      <c r="N138" s="22">
        <v>14</v>
      </c>
      <c r="O138" s="29" t="s">
        <v>473</v>
      </c>
      <c r="P138" s="22"/>
    </row>
    <row r="139" s="7" customFormat="1" ht="30" customHeight="1" spans="1:16">
      <c r="A139" s="22" t="s">
        <v>207</v>
      </c>
      <c r="B139" s="23" t="s">
        <v>11</v>
      </c>
      <c r="C139" s="24"/>
      <c r="D139" s="22" t="s">
        <v>528</v>
      </c>
      <c r="E139" s="22" t="s">
        <v>562</v>
      </c>
      <c r="F139" s="22" t="s">
        <v>222</v>
      </c>
      <c r="G139" s="22" t="s">
        <v>563</v>
      </c>
      <c r="H139" s="22">
        <v>194.25</v>
      </c>
      <c r="I139" s="31">
        <v>194.25</v>
      </c>
      <c r="J139" s="22"/>
      <c r="K139" s="22"/>
      <c r="L139" s="22" t="s">
        <v>90</v>
      </c>
      <c r="M139" s="22">
        <v>162</v>
      </c>
      <c r="N139" s="22">
        <v>13</v>
      </c>
      <c r="O139" s="29" t="s">
        <v>473</v>
      </c>
      <c r="P139" s="22"/>
    </row>
    <row r="140" s="7" customFormat="1" ht="30" customHeight="1" spans="1:16">
      <c r="A140" s="22" t="s">
        <v>207</v>
      </c>
      <c r="B140" s="23" t="s">
        <v>266</v>
      </c>
      <c r="C140" s="24"/>
      <c r="D140" s="24" t="s">
        <v>564</v>
      </c>
      <c r="E140" s="22" t="s">
        <v>565</v>
      </c>
      <c r="F140" s="22" t="s">
        <v>222</v>
      </c>
      <c r="G140" s="22" t="s">
        <v>566</v>
      </c>
      <c r="H140" s="22">
        <v>3000</v>
      </c>
      <c r="I140" s="31">
        <v>3000</v>
      </c>
      <c r="J140" s="22"/>
      <c r="K140" s="22"/>
      <c r="L140" s="22" t="s">
        <v>90</v>
      </c>
      <c r="M140" s="22">
        <v>2845</v>
      </c>
      <c r="N140" s="22">
        <v>474</v>
      </c>
      <c r="O140" s="29" t="s">
        <v>567</v>
      </c>
      <c r="P140" s="22"/>
    </row>
    <row r="141" s="7" customFormat="1" ht="30" customHeight="1" spans="1:16">
      <c r="A141" s="22" t="s">
        <v>207</v>
      </c>
      <c r="B141" s="23" t="s">
        <v>11</v>
      </c>
      <c r="C141" s="24"/>
      <c r="D141" s="24" t="s">
        <v>480</v>
      </c>
      <c r="E141" s="22" t="s">
        <v>568</v>
      </c>
      <c r="F141" s="22" t="s">
        <v>111</v>
      </c>
      <c r="G141" s="22" t="s">
        <v>116</v>
      </c>
      <c r="H141" s="22">
        <v>142.21</v>
      </c>
      <c r="I141" s="31">
        <v>142.21</v>
      </c>
      <c r="J141" s="22"/>
      <c r="K141" s="22"/>
      <c r="L141" s="22" t="s">
        <v>90</v>
      </c>
      <c r="M141" s="22">
        <v>158</v>
      </c>
      <c r="N141" s="22">
        <v>27</v>
      </c>
      <c r="O141" s="29" t="s">
        <v>473</v>
      </c>
      <c r="P141" s="22"/>
    </row>
    <row r="142" s="7" customFormat="1" ht="30" customHeight="1" spans="1:16">
      <c r="A142" s="22" t="s">
        <v>319</v>
      </c>
      <c r="B142" s="23" t="s">
        <v>569</v>
      </c>
      <c r="C142" s="24"/>
      <c r="D142" s="24" t="s">
        <v>570</v>
      </c>
      <c r="E142" s="22" t="s">
        <v>571</v>
      </c>
      <c r="F142" s="22" t="s">
        <v>572</v>
      </c>
      <c r="G142" s="22" t="s">
        <v>573</v>
      </c>
      <c r="H142" s="22">
        <v>98.77</v>
      </c>
      <c r="I142" s="31">
        <v>98.77</v>
      </c>
      <c r="J142" s="22"/>
      <c r="K142" s="22"/>
      <c r="L142" s="22" t="s">
        <v>90</v>
      </c>
      <c r="M142" s="22">
        <v>410</v>
      </c>
      <c r="N142" s="22">
        <v>97</v>
      </c>
      <c r="O142" s="29" t="s">
        <v>574</v>
      </c>
      <c r="P142" s="22"/>
    </row>
    <row r="143" s="7" customFormat="1" ht="30" customHeight="1" spans="1:16">
      <c r="A143" s="22" t="s">
        <v>207</v>
      </c>
      <c r="B143" s="23" t="s">
        <v>11</v>
      </c>
      <c r="C143" s="24"/>
      <c r="D143" s="22" t="s">
        <v>528</v>
      </c>
      <c r="E143" s="22" t="s">
        <v>575</v>
      </c>
      <c r="F143" s="22" t="s">
        <v>353</v>
      </c>
      <c r="G143" s="22" t="s">
        <v>576</v>
      </c>
      <c r="H143" s="22">
        <v>80.27</v>
      </c>
      <c r="I143" s="31">
        <v>80.27</v>
      </c>
      <c r="J143" s="22"/>
      <c r="K143" s="22"/>
      <c r="L143" s="22" t="s">
        <v>90</v>
      </c>
      <c r="M143" s="22">
        <v>209</v>
      </c>
      <c r="N143" s="22">
        <v>30</v>
      </c>
      <c r="O143" s="29" t="s">
        <v>473</v>
      </c>
      <c r="P143" s="22"/>
    </row>
    <row r="144" s="7" customFormat="1" ht="30" customHeight="1" spans="1:16">
      <c r="A144" s="22" t="s">
        <v>207</v>
      </c>
      <c r="B144" s="23" t="s">
        <v>11</v>
      </c>
      <c r="C144" s="24"/>
      <c r="D144" s="22" t="s">
        <v>577</v>
      </c>
      <c r="E144" s="22" t="s">
        <v>578</v>
      </c>
      <c r="F144" s="22" t="s">
        <v>133</v>
      </c>
      <c r="G144" s="22" t="s">
        <v>579</v>
      </c>
      <c r="H144" s="22">
        <v>30</v>
      </c>
      <c r="I144" s="28"/>
      <c r="J144" s="22">
        <v>30</v>
      </c>
      <c r="K144" s="22"/>
      <c r="L144" s="22" t="s">
        <v>90</v>
      </c>
      <c r="M144" s="22">
        <v>185</v>
      </c>
      <c r="N144" s="22">
        <v>62</v>
      </c>
      <c r="O144" s="29" t="s">
        <v>580</v>
      </c>
      <c r="P144" s="22"/>
    </row>
    <row r="145" s="7" customFormat="1" ht="30" customHeight="1" spans="1:16">
      <c r="A145" s="22" t="s">
        <v>207</v>
      </c>
      <c r="B145" s="23" t="s">
        <v>11</v>
      </c>
      <c r="C145" s="24"/>
      <c r="D145" s="22" t="s">
        <v>581</v>
      </c>
      <c r="E145" s="22" t="s">
        <v>582</v>
      </c>
      <c r="F145" s="22" t="s">
        <v>133</v>
      </c>
      <c r="G145" s="22" t="s">
        <v>358</v>
      </c>
      <c r="H145" s="22">
        <v>60</v>
      </c>
      <c r="I145" s="28"/>
      <c r="J145" s="22">
        <v>60</v>
      </c>
      <c r="K145" s="22"/>
      <c r="L145" s="22" t="s">
        <v>90</v>
      </c>
      <c r="M145" s="22">
        <v>299</v>
      </c>
      <c r="N145" s="22">
        <v>114</v>
      </c>
      <c r="O145" s="29" t="s">
        <v>583</v>
      </c>
      <c r="P145" s="22"/>
    </row>
    <row r="146" s="7" customFormat="1" ht="30" customHeight="1" spans="1:16">
      <c r="A146" s="22" t="s">
        <v>207</v>
      </c>
      <c r="B146" s="23" t="s">
        <v>11</v>
      </c>
      <c r="C146" s="24"/>
      <c r="D146" s="22" t="s">
        <v>584</v>
      </c>
      <c r="E146" s="22" t="s">
        <v>585</v>
      </c>
      <c r="F146" s="22" t="s">
        <v>133</v>
      </c>
      <c r="G146" s="22" t="s">
        <v>586</v>
      </c>
      <c r="H146" s="22">
        <v>50</v>
      </c>
      <c r="I146" s="28"/>
      <c r="J146" s="22">
        <v>50</v>
      </c>
      <c r="K146" s="22"/>
      <c r="L146" s="22" t="s">
        <v>90</v>
      </c>
      <c r="M146" s="22">
        <v>323</v>
      </c>
      <c r="N146" s="22">
        <v>95</v>
      </c>
      <c r="O146" s="29" t="s">
        <v>587</v>
      </c>
      <c r="P146" s="22"/>
    </row>
    <row r="147" s="7" customFormat="1" ht="30" customHeight="1" spans="1:16">
      <c r="A147" s="22" t="s">
        <v>207</v>
      </c>
      <c r="B147" s="23" t="s">
        <v>11</v>
      </c>
      <c r="C147" s="24"/>
      <c r="D147" s="22" t="s">
        <v>588</v>
      </c>
      <c r="E147" s="22" t="s">
        <v>589</v>
      </c>
      <c r="F147" s="22" t="s">
        <v>133</v>
      </c>
      <c r="G147" s="22" t="s">
        <v>590</v>
      </c>
      <c r="H147" s="22">
        <v>40</v>
      </c>
      <c r="I147" s="28"/>
      <c r="J147" s="22">
        <v>40</v>
      </c>
      <c r="K147" s="22"/>
      <c r="L147" s="22" t="s">
        <v>90</v>
      </c>
      <c r="M147" s="22">
        <v>174</v>
      </c>
      <c r="N147" s="22">
        <v>48</v>
      </c>
      <c r="O147" s="29" t="s">
        <v>591</v>
      </c>
      <c r="P147" s="22"/>
    </row>
    <row r="148" s="7" customFormat="1" ht="30" customHeight="1" spans="1:16">
      <c r="A148" s="22" t="s">
        <v>207</v>
      </c>
      <c r="B148" s="23" t="s">
        <v>11</v>
      </c>
      <c r="C148" s="24"/>
      <c r="D148" s="22" t="s">
        <v>592</v>
      </c>
      <c r="E148" s="22" t="s">
        <v>593</v>
      </c>
      <c r="F148" s="22" t="s">
        <v>101</v>
      </c>
      <c r="G148" s="22" t="s">
        <v>594</v>
      </c>
      <c r="H148" s="22">
        <v>30</v>
      </c>
      <c r="I148" s="28"/>
      <c r="J148" s="22">
        <v>30</v>
      </c>
      <c r="K148" s="22"/>
      <c r="L148" s="22" t="s">
        <v>90</v>
      </c>
      <c r="M148" s="22">
        <v>310</v>
      </c>
      <c r="N148" s="22">
        <v>73</v>
      </c>
      <c r="O148" s="29" t="s">
        <v>595</v>
      </c>
      <c r="P148" s="22"/>
    </row>
    <row r="149" s="7" customFormat="1" ht="30" customHeight="1" spans="1:16">
      <c r="A149" s="22" t="s">
        <v>207</v>
      </c>
      <c r="B149" s="23" t="s">
        <v>11</v>
      </c>
      <c r="C149" s="24"/>
      <c r="D149" s="22" t="s">
        <v>596</v>
      </c>
      <c r="E149" s="22" t="s">
        <v>597</v>
      </c>
      <c r="F149" s="22" t="s">
        <v>101</v>
      </c>
      <c r="G149" s="22" t="s">
        <v>598</v>
      </c>
      <c r="H149" s="22">
        <v>45</v>
      </c>
      <c r="I149" s="28"/>
      <c r="J149" s="22">
        <v>45</v>
      </c>
      <c r="K149" s="22"/>
      <c r="L149" s="22" t="s">
        <v>90</v>
      </c>
      <c r="M149" s="22">
        <v>354</v>
      </c>
      <c r="N149" s="22">
        <v>82</v>
      </c>
      <c r="O149" s="29" t="s">
        <v>599</v>
      </c>
      <c r="P149" s="22"/>
    </row>
    <row r="150" s="7" customFormat="1" ht="30" customHeight="1" spans="1:16">
      <c r="A150" s="22" t="s">
        <v>207</v>
      </c>
      <c r="B150" s="23" t="s">
        <v>11</v>
      </c>
      <c r="C150" s="24"/>
      <c r="D150" s="22" t="s">
        <v>600</v>
      </c>
      <c r="E150" s="22" t="s">
        <v>601</v>
      </c>
      <c r="F150" s="22" t="s">
        <v>101</v>
      </c>
      <c r="G150" s="22" t="s">
        <v>602</v>
      </c>
      <c r="H150" s="22">
        <v>35</v>
      </c>
      <c r="I150" s="28"/>
      <c r="J150" s="22">
        <v>35</v>
      </c>
      <c r="K150" s="22"/>
      <c r="L150" s="22" t="s">
        <v>90</v>
      </c>
      <c r="M150" s="22">
        <v>241</v>
      </c>
      <c r="N150" s="22">
        <v>44</v>
      </c>
      <c r="O150" s="29" t="s">
        <v>603</v>
      </c>
      <c r="P150" s="22"/>
    </row>
    <row r="151" s="7" customFormat="1" ht="30" customHeight="1" spans="1:16">
      <c r="A151" s="22" t="s">
        <v>207</v>
      </c>
      <c r="B151" s="23" t="s">
        <v>11</v>
      </c>
      <c r="C151" s="24"/>
      <c r="D151" s="22" t="s">
        <v>604</v>
      </c>
      <c r="E151" s="22" t="s">
        <v>605</v>
      </c>
      <c r="F151" s="22" t="s">
        <v>106</v>
      </c>
      <c r="G151" s="22" t="s">
        <v>606</v>
      </c>
      <c r="H151" s="22">
        <v>50</v>
      </c>
      <c r="I151" s="28"/>
      <c r="J151" s="22">
        <v>50</v>
      </c>
      <c r="K151" s="22"/>
      <c r="L151" s="22" t="s">
        <v>90</v>
      </c>
      <c r="M151" s="22">
        <v>355</v>
      </c>
      <c r="N151" s="22">
        <v>41</v>
      </c>
      <c r="O151" s="29" t="s">
        <v>607</v>
      </c>
      <c r="P151" s="22"/>
    </row>
    <row r="152" s="7" customFormat="1" ht="30" customHeight="1" spans="1:16">
      <c r="A152" s="22" t="s">
        <v>207</v>
      </c>
      <c r="B152" s="23" t="s">
        <v>11</v>
      </c>
      <c r="C152" s="24"/>
      <c r="D152" s="22" t="s">
        <v>604</v>
      </c>
      <c r="E152" s="22" t="s">
        <v>608</v>
      </c>
      <c r="F152" s="22" t="s">
        <v>106</v>
      </c>
      <c r="G152" s="22" t="s">
        <v>606</v>
      </c>
      <c r="H152" s="22">
        <v>50</v>
      </c>
      <c r="I152" s="28"/>
      <c r="J152" s="22">
        <v>50</v>
      </c>
      <c r="K152" s="22"/>
      <c r="L152" s="22" t="s">
        <v>90</v>
      </c>
      <c r="M152" s="22">
        <v>355</v>
      </c>
      <c r="N152" s="22">
        <v>41</v>
      </c>
      <c r="O152" s="29" t="s">
        <v>609</v>
      </c>
      <c r="P152" s="22"/>
    </row>
    <row r="153" s="7" customFormat="1" ht="30" customHeight="1" spans="1:16">
      <c r="A153" s="22" t="s">
        <v>207</v>
      </c>
      <c r="B153" s="23" t="s">
        <v>11</v>
      </c>
      <c r="C153" s="24"/>
      <c r="D153" s="22" t="s">
        <v>604</v>
      </c>
      <c r="E153" s="22" t="s">
        <v>610</v>
      </c>
      <c r="F153" s="22" t="s">
        <v>106</v>
      </c>
      <c r="G153" s="22" t="s">
        <v>606</v>
      </c>
      <c r="H153" s="22">
        <v>35</v>
      </c>
      <c r="I153" s="28"/>
      <c r="J153" s="22">
        <v>35</v>
      </c>
      <c r="K153" s="22"/>
      <c r="L153" s="22" t="s">
        <v>90</v>
      </c>
      <c r="M153" s="22">
        <v>355</v>
      </c>
      <c r="N153" s="22">
        <v>41</v>
      </c>
      <c r="O153" s="29" t="s">
        <v>611</v>
      </c>
      <c r="P153" s="22"/>
    </row>
    <row r="154" s="7" customFormat="1" ht="30" customHeight="1" spans="1:16">
      <c r="A154" s="22" t="s">
        <v>207</v>
      </c>
      <c r="B154" s="23" t="s">
        <v>11</v>
      </c>
      <c r="C154" s="24"/>
      <c r="D154" s="22" t="s">
        <v>612</v>
      </c>
      <c r="E154" s="22" t="s">
        <v>613</v>
      </c>
      <c r="F154" s="22" t="s">
        <v>106</v>
      </c>
      <c r="G154" s="22" t="s">
        <v>614</v>
      </c>
      <c r="H154" s="22">
        <v>20</v>
      </c>
      <c r="I154" s="28"/>
      <c r="J154" s="22">
        <v>20</v>
      </c>
      <c r="K154" s="22"/>
      <c r="L154" s="22" t="s">
        <v>90</v>
      </c>
      <c r="M154" s="22">
        <v>280</v>
      </c>
      <c r="N154" s="22">
        <v>40</v>
      </c>
      <c r="O154" s="29" t="s">
        <v>615</v>
      </c>
      <c r="P154" s="22"/>
    </row>
    <row r="155" s="7" customFormat="1" ht="30" customHeight="1" spans="1:16">
      <c r="A155" s="22" t="s">
        <v>207</v>
      </c>
      <c r="B155" s="23" t="s">
        <v>11</v>
      </c>
      <c r="C155" s="24"/>
      <c r="D155" s="22" t="s">
        <v>612</v>
      </c>
      <c r="E155" s="22" t="s">
        <v>616</v>
      </c>
      <c r="F155" s="22" t="s">
        <v>106</v>
      </c>
      <c r="G155" s="22" t="s">
        <v>614</v>
      </c>
      <c r="H155" s="22">
        <v>150</v>
      </c>
      <c r="I155" s="28"/>
      <c r="J155" s="22">
        <v>150</v>
      </c>
      <c r="K155" s="22"/>
      <c r="L155" s="22" t="s">
        <v>90</v>
      </c>
      <c r="M155" s="22">
        <v>280</v>
      </c>
      <c r="N155" s="22">
        <v>40</v>
      </c>
      <c r="O155" s="29" t="s">
        <v>617</v>
      </c>
      <c r="P155" s="22"/>
    </row>
    <row r="156" s="7" customFormat="1" ht="30" customHeight="1" spans="1:16">
      <c r="A156" s="22" t="s">
        <v>207</v>
      </c>
      <c r="B156" s="23" t="s">
        <v>11</v>
      </c>
      <c r="C156" s="24"/>
      <c r="D156" s="22" t="s">
        <v>618</v>
      </c>
      <c r="E156" s="22" t="s">
        <v>619</v>
      </c>
      <c r="F156" s="22" t="s">
        <v>106</v>
      </c>
      <c r="G156" s="22" t="s">
        <v>620</v>
      </c>
      <c r="H156" s="22">
        <v>50</v>
      </c>
      <c r="I156" s="28"/>
      <c r="J156" s="22">
        <v>50</v>
      </c>
      <c r="K156" s="22"/>
      <c r="L156" s="22" t="s">
        <v>90</v>
      </c>
      <c r="M156" s="22">
        <v>261</v>
      </c>
      <c r="N156" s="22">
        <v>31</v>
      </c>
      <c r="O156" s="29" t="s">
        <v>621</v>
      </c>
      <c r="P156" s="22"/>
    </row>
    <row r="157" s="7" customFormat="1" ht="30" customHeight="1" spans="1:16">
      <c r="A157" s="22" t="s">
        <v>207</v>
      </c>
      <c r="B157" s="23" t="s">
        <v>11</v>
      </c>
      <c r="C157" s="24"/>
      <c r="D157" s="22" t="s">
        <v>622</v>
      </c>
      <c r="E157" s="22" t="s">
        <v>623</v>
      </c>
      <c r="F157" s="22" t="s">
        <v>106</v>
      </c>
      <c r="G157" s="22" t="s">
        <v>624</v>
      </c>
      <c r="H157" s="22">
        <v>35</v>
      </c>
      <c r="I157" s="28"/>
      <c r="J157" s="22">
        <v>35</v>
      </c>
      <c r="K157" s="22"/>
      <c r="L157" s="22" t="s">
        <v>90</v>
      </c>
      <c r="M157" s="22">
        <v>180</v>
      </c>
      <c r="N157" s="22">
        <v>18</v>
      </c>
      <c r="O157" s="29" t="s">
        <v>625</v>
      </c>
      <c r="P157" s="22"/>
    </row>
    <row r="158" s="7" customFormat="1" ht="30" customHeight="1" spans="1:16">
      <c r="A158" s="22" t="s">
        <v>207</v>
      </c>
      <c r="B158" s="23" t="s">
        <v>11</v>
      </c>
      <c r="C158" s="24"/>
      <c r="D158" s="22" t="s">
        <v>626</v>
      </c>
      <c r="E158" s="22" t="s">
        <v>627</v>
      </c>
      <c r="F158" s="22" t="s">
        <v>106</v>
      </c>
      <c r="G158" s="22" t="s">
        <v>628</v>
      </c>
      <c r="H158" s="22">
        <v>70</v>
      </c>
      <c r="I158" s="28"/>
      <c r="J158" s="22">
        <v>70</v>
      </c>
      <c r="K158" s="22"/>
      <c r="L158" s="22" t="s">
        <v>90</v>
      </c>
      <c r="M158" s="22">
        <v>277</v>
      </c>
      <c r="N158" s="22">
        <v>41</v>
      </c>
      <c r="O158" s="29" t="s">
        <v>629</v>
      </c>
      <c r="P158" s="22"/>
    </row>
    <row r="159" s="7" customFormat="1" ht="30" customHeight="1" spans="1:16">
      <c r="A159" s="22" t="s">
        <v>207</v>
      </c>
      <c r="B159" s="23" t="s">
        <v>11</v>
      </c>
      <c r="C159" s="24"/>
      <c r="D159" s="22" t="s">
        <v>630</v>
      </c>
      <c r="E159" s="22" t="s">
        <v>631</v>
      </c>
      <c r="F159" s="22" t="s">
        <v>106</v>
      </c>
      <c r="G159" s="22" t="s">
        <v>632</v>
      </c>
      <c r="H159" s="22">
        <v>80</v>
      </c>
      <c r="I159" s="28"/>
      <c r="J159" s="22">
        <v>80</v>
      </c>
      <c r="K159" s="22"/>
      <c r="L159" s="22" t="s">
        <v>90</v>
      </c>
      <c r="M159" s="22">
        <v>337</v>
      </c>
      <c r="N159" s="22">
        <v>82</v>
      </c>
      <c r="O159" s="29" t="s">
        <v>633</v>
      </c>
      <c r="P159" s="22"/>
    </row>
    <row r="160" s="7" customFormat="1" ht="30" customHeight="1" spans="1:16">
      <c r="A160" s="22" t="s">
        <v>207</v>
      </c>
      <c r="B160" s="23" t="s">
        <v>11</v>
      </c>
      <c r="C160" s="24"/>
      <c r="D160" s="22" t="s">
        <v>634</v>
      </c>
      <c r="E160" s="22" t="s">
        <v>635</v>
      </c>
      <c r="F160" s="22" t="s">
        <v>106</v>
      </c>
      <c r="G160" s="22" t="s">
        <v>414</v>
      </c>
      <c r="H160" s="22">
        <v>40</v>
      </c>
      <c r="I160" s="28"/>
      <c r="J160" s="22">
        <v>40</v>
      </c>
      <c r="K160" s="22"/>
      <c r="L160" s="22" t="s">
        <v>90</v>
      </c>
      <c r="M160" s="22">
        <v>291</v>
      </c>
      <c r="N160" s="22">
        <v>30</v>
      </c>
      <c r="O160" s="29" t="s">
        <v>636</v>
      </c>
      <c r="P160" s="22"/>
    </row>
    <row r="161" s="7" customFormat="1" ht="30" customHeight="1" spans="1:16">
      <c r="A161" s="22" t="s">
        <v>207</v>
      </c>
      <c r="B161" s="23" t="s">
        <v>11</v>
      </c>
      <c r="C161" s="24"/>
      <c r="D161" s="22" t="s">
        <v>634</v>
      </c>
      <c r="E161" s="22" t="s">
        <v>637</v>
      </c>
      <c r="F161" s="22" t="s">
        <v>106</v>
      </c>
      <c r="G161" s="22" t="s">
        <v>414</v>
      </c>
      <c r="H161" s="22">
        <v>50</v>
      </c>
      <c r="I161" s="28"/>
      <c r="J161" s="22">
        <v>50</v>
      </c>
      <c r="K161" s="22"/>
      <c r="L161" s="22" t="s">
        <v>90</v>
      </c>
      <c r="M161" s="22">
        <v>291</v>
      </c>
      <c r="N161" s="22">
        <v>30</v>
      </c>
      <c r="O161" s="29" t="s">
        <v>638</v>
      </c>
      <c r="P161" s="22"/>
    </row>
    <row r="162" s="7" customFormat="1" ht="30" customHeight="1" spans="1:16">
      <c r="A162" s="22" t="s">
        <v>207</v>
      </c>
      <c r="B162" s="23" t="s">
        <v>11</v>
      </c>
      <c r="C162" s="24"/>
      <c r="D162" s="22" t="s">
        <v>639</v>
      </c>
      <c r="E162" s="22" t="s">
        <v>640</v>
      </c>
      <c r="F162" s="22" t="s">
        <v>111</v>
      </c>
      <c r="G162" s="22" t="s">
        <v>641</v>
      </c>
      <c r="H162" s="22">
        <v>50</v>
      </c>
      <c r="I162" s="28"/>
      <c r="J162" s="22">
        <v>50</v>
      </c>
      <c r="K162" s="22"/>
      <c r="L162" s="22" t="s">
        <v>90</v>
      </c>
      <c r="M162" s="22">
        <v>201</v>
      </c>
      <c r="N162" s="22">
        <v>17</v>
      </c>
      <c r="O162" s="29" t="s">
        <v>642</v>
      </c>
      <c r="P162" s="22"/>
    </row>
    <row r="163" s="7" customFormat="1" ht="30" customHeight="1" spans="1:16">
      <c r="A163" s="22" t="s">
        <v>207</v>
      </c>
      <c r="B163" s="23" t="s">
        <v>11</v>
      </c>
      <c r="C163" s="24"/>
      <c r="D163" s="22" t="s">
        <v>643</v>
      </c>
      <c r="E163" s="22" t="s">
        <v>608</v>
      </c>
      <c r="F163" s="22" t="s">
        <v>111</v>
      </c>
      <c r="G163" s="22" t="s">
        <v>644</v>
      </c>
      <c r="H163" s="22">
        <v>70</v>
      </c>
      <c r="I163" s="28"/>
      <c r="J163" s="22">
        <v>70</v>
      </c>
      <c r="K163" s="22"/>
      <c r="L163" s="22" t="s">
        <v>90</v>
      </c>
      <c r="M163" s="22">
        <v>187</v>
      </c>
      <c r="N163" s="22">
        <v>30</v>
      </c>
      <c r="O163" s="29" t="s">
        <v>645</v>
      </c>
      <c r="P163" s="22"/>
    </row>
    <row r="164" s="7" customFormat="1" ht="30" customHeight="1" spans="1:16">
      <c r="A164" s="22" t="s">
        <v>207</v>
      </c>
      <c r="B164" s="23" t="s">
        <v>11</v>
      </c>
      <c r="C164" s="24"/>
      <c r="D164" s="22" t="s">
        <v>646</v>
      </c>
      <c r="E164" s="22" t="s">
        <v>647</v>
      </c>
      <c r="F164" s="22" t="s">
        <v>128</v>
      </c>
      <c r="G164" s="22" t="s">
        <v>336</v>
      </c>
      <c r="H164" s="22">
        <v>90</v>
      </c>
      <c r="I164" s="28"/>
      <c r="J164" s="22">
        <v>90</v>
      </c>
      <c r="K164" s="22"/>
      <c r="L164" s="22" t="s">
        <v>90</v>
      </c>
      <c r="M164" s="22">
        <v>160</v>
      </c>
      <c r="N164" s="22">
        <v>47</v>
      </c>
      <c r="O164" s="29" t="s">
        <v>648</v>
      </c>
      <c r="P164" s="22"/>
    </row>
    <row r="165" s="7" customFormat="1" ht="30" customHeight="1" spans="1:16">
      <c r="A165" s="22" t="s">
        <v>207</v>
      </c>
      <c r="B165" s="23" t="s">
        <v>11</v>
      </c>
      <c r="C165" s="24"/>
      <c r="D165" s="22" t="s">
        <v>649</v>
      </c>
      <c r="E165" s="22" t="s">
        <v>650</v>
      </c>
      <c r="F165" s="22" t="s">
        <v>263</v>
      </c>
      <c r="G165" s="22" t="s">
        <v>651</v>
      </c>
      <c r="H165" s="22">
        <v>60</v>
      </c>
      <c r="I165" s="28"/>
      <c r="J165" s="22">
        <v>60</v>
      </c>
      <c r="K165" s="22"/>
      <c r="L165" s="22" t="s">
        <v>90</v>
      </c>
      <c r="M165" s="22">
        <v>166</v>
      </c>
      <c r="N165" s="22">
        <v>36</v>
      </c>
      <c r="O165" s="29" t="s">
        <v>652</v>
      </c>
      <c r="P165" s="22"/>
    </row>
    <row r="166" s="7" customFormat="1" ht="30" customHeight="1" spans="1:16">
      <c r="A166" s="22" t="s">
        <v>207</v>
      </c>
      <c r="B166" s="23" t="s">
        <v>11</v>
      </c>
      <c r="C166" s="24"/>
      <c r="D166" s="22" t="s">
        <v>653</v>
      </c>
      <c r="E166" s="22" t="s">
        <v>654</v>
      </c>
      <c r="F166" s="22" t="s">
        <v>138</v>
      </c>
      <c r="G166" s="22" t="s">
        <v>655</v>
      </c>
      <c r="H166" s="22">
        <v>58</v>
      </c>
      <c r="I166" s="28"/>
      <c r="J166" s="22">
        <v>58</v>
      </c>
      <c r="K166" s="22"/>
      <c r="L166" s="22" t="s">
        <v>90</v>
      </c>
      <c r="M166" s="22">
        <v>948</v>
      </c>
      <c r="N166" s="22">
        <v>182</v>
      </c>
      <c r="O166" s="29" t="s">
        <v>656</v>
      </c>
      <c r="P166" s="22"/>
    </row>
    <row r="167" s="7" customFormat="1" ht="30" customHeight="1" spans="1:16">
      <c r="A167" s="22" t="s">
        <v>207</v>
      </c>
      <c r="B167" s="23" t="s">
        <v>11</v>
      </c>
      <c r="C167" s="24"/>
      <c r="D167" s="22" t="s">
        <v>653</v>
      </c>
      <c r="E167" s="22" t="s">
        <v>657</v>
      </c>
      <c r="F167" s="22" t="s">
        <v>138</v>
      </c>
      <c r="G167" s="22" t="s">
        <v>658</v>
      </c>
      <c r="H167" s="22">
        <v>80</v>
      </c>
      <c r="I167" s="28"/>
      <c r="J167" s="22">
        <v>80</v>
      </c>
      <c r="K167" s="22"/>
      <c r="L167" s="22" t="s">
        <v>90</v>
      </c>
      <c r="M167" s="22">
        <v>948</v>
      </c>
      <c r="N167" s="22">
        <v>182</v>
      </c>
      <c r="O167" s="29" t="s">
        <v>659</v>
      </c>
      <c r="P167" s="22"/>
    </row>
    <row r="168" s="7" customFormat="1" ht="30" customHeight="1" spans="1:16">
      <c r="A168" s="22" t="s">
        <v>207</v>
      </c>
      <c r="B168" s="23" t="s">
        <v>11</v>
      </c>
      <c r="C168" s="24"/>
      <c r="D168" s="22" t="s">
        <v>660</v>
      </c>
      <c r="E168" s="22" t="s">
        <v>661</v>
      </c>
      <c r="F168" s="22" t="s">
        <v>138</v>
      </c>
      <c r="G168" s="22" t="s">
        <v>662</v>
      </c>
      <c r="H168" s="22">
        <v>45</v>
      </c>
      <c r="I168" s="28"/>
      <c r="J168" s="22">
        <v>45</v>
      </c>
      <c r="K168" s="22"/>
      <c r="L168" s="22" t="s">
        <v>90</v>
      </c>
      <c r="M168" s="22">
        <v>326</v>
      </c>
      <c r="N168" s="22">
        <v>73</v>
      </c>
      <c r="O168" s="29" t="s">
        <v>663</v>
      </c>
      <c r="P168" s="22"/>
    </row>
    <row r="169" s="7" customFormat="1" ht="30" customHeight="1" spans="1:16">
      <c r="A169" s="22" t="s">
        <v>207</v>
      </c>
      <c r="B169" s="23" t="s">
        <v>11</v>
      </c>
      <c r="C169" s="24"/>
      <c r="D169" s="22" t="s">
        <v>660</v>
      </c>
      <c r="E169" s="22" t="s">
        <v>664</v>
      </c>
      <c r="F169" s="22" t="s">
        <v>138</v>
      </c>
      <c r="G169" s="22" t="s">
        <v>665</v>
      </c>
      <c r="H169" s="22">
        <v>80</v>
      </c>
      <c r="I169" s="28"/>
      <c r="J169" s="22">
        <v>80</v>
      </c>
      <c r="K169" s="22"/>
      <c r="L169" s="22" t="s">
        <v>90</v>
      </c>
      <c r="M169" s="22">
        <v>326</v>
      </c>
      <c r="N169" s="22">
        <v>73</v>
      </c>
      <c r="O169" s="29" t="s">
        <v>666</v>
      </c>
      <c r="P169" s="22"/>
    </row>
    <row r="170" s="7" customFormat="1" ht="30" customHeight="1" spans="1:16">
      <c r="A170" s="22" t="s">
        <v>207</v>
      </c>
      <c r="B170" s="23" t="s">
        <v>11</v>
      </c>
      <c r="C170" s="24"/>
      <c r="D170" s="22" t="s">
        <v>667</v>
      </c>
      <c r="E170" s="22" t="s">
        <v>668</v>
      </c>
      <c r="F170" s="22" t="s">
        <v>138</v>
      </c>
      <c r="G170" s="22" t="s">
        <v>669</v>
      </c>
      <c r="H170" s="22">
        <v>50</v>
      </c>
      <c r="I170" s="28"/>
      <c r="J170" s="22">
        <v>50</v>
      </c>
      <c r="K170" s="22"/>
      <c r="L170" s="22" t="s">
        <v>90</v>
      </c>
      <c r="M170" s="22">
        <v>361</v>
      </c>
      <c r="N170" s="22">
        <v>65</v>
      </c>
      <c r="O170" s="29" t="s">
        <v>670</v>
      </c>
      <c r="P170" s="22"/>
    </row>
    <row r="171" s="7" customFormat="1" ht="30" customHeight="1" spans="1:16">
      <c r="A171" s="22" t="s">
        <v>207</v>
      </c>
      <c r="B171" s="23" t="s">
        <v>11</v>
      </c>
      <c r="C171" s="24"/>
      <c r="D171" s="22" t="s">
        <v>671</v>
      </c>
      <c r="E171" s="22" t="s">
        <v>672</v>
      </c>
      <c r="F171" s="22" t="s">
        <v>138</v>
      </c>
      <c r="G171" s="22" t="s">
        <v>673</v>
      </c>
      <c r="H171" s="22">
        <v>60</v>
      </c>
      <c r="I171" s="28"/>
      <c r="J171" s="22">
        <v>60</v>
      </c>
      <c r="K171" s="22"/>
      <c r="L171" s="22" t="s">
        <v>90</v>
      </c>
      <c r="M171" s="22">
        <v>310</v>
      </c>
      <c r="N171" s="22">
        <v>62</v>
      </c>
      <c r="O171" s="29" t="s">
        <v>674</v>
      </c>
      <c r="P171" s="22"/>
    </row>
    <row r="172" s="7" customFormat="1" ht="30" customHeight="1" spans="1:16">
      <c r="A172" s="22" t="s">
        <v>207</v>
      </c>
      <c r="B172" s="23" t="s">
        <v>11</v>
      </c>
      <c r="C172" s="24"/>
      <c r="D172" s="22" t="s">
        <v>675</v>
      </c>
      <c r="E172" s="22" t="s">
        <v>676</v>
      </c>
      <c r="F172" s="22" t="s">
        <v>148</v>
      </c>
      <c r="G172" s="22" t="s">
        <v>677</v>
      </c>
      <c r="H172" s="22">
        <v>30</v>
      </c>
      <c r="I172" s="28"/>
      <c r="J172" s="22">
        <v>30</v>
      </c>
      <c r="K172" s="22"/>
      <c r="L172" s="22" t="s">
        <v>90</v>
      </c>
      <c r="M172" s="22">
        <v>283</v>
      </c>
      <c r="N172" s="22">
        <v>86</v>
      </c>
      <c r="O172" s="29" t="s">
        <v>678</v>
      </c>
      <c r="P172" s="22"/>
    </row>
    <row r="173" s="7" customFormat="1" ht="30" customHeight="1" spans="1:16">
      <c r="A173" s="22" t="s">
        <v>207</v>
      </c>
      <c r="B173" s="23" t="s">
        <v>11</v>
      </c>
      <c r="C173" s="24"/>
      <c r="D173" s="22" t="s">
        <v>679</v>
      </c>
      <c r="E173" s="22" t="s">
        <v>680</v>
      </c>
      <c r="F173" s="22" t="s">
        <v>148</v>
      </c>
      <c r="G173" s="22" t="s">
        <v>681</v>
      </c>
      <c r="H173" s="22">
        <v>50</v>
      </c>
      <c r="I173" s="28"/>
      <c r="J173" s="22">
        <v>50</v>
      </c>
      <c r="K173" s="22"/>
      <c r="L173" s="22" t="s">
        <v>90</v>
      </c>
      <c r="M173" s="22">
        <v>240</v>
      </c>
      <c r="N173" s="22">
        <v>80</v>
      </c>
      <c r="O173" s="29" t="s">
        <v>682</v>
      </c>
      <c r="P173" s="22"/>
    </row>
    <row r="174" s="7" customFormat="1" ht="30" customHeight="1" spans="1:16">
      <c r="A174" s="22" t="s">
        <v>207</v>
      </c>
      <c r="B174" s="23" t="s">
        <v>11</v>
      </c>
      <c r="C174" s="24"/>
      <c r="D174" s="22" t="s">
        <v>679</v>
      </c>
      <c r="E174" s="22" t="s">
        <v>683</v>
      </c>
      <c r="F174" s="22" t="s">
        <v>148</v>
      </c>
      <c r="G174" s="22" t="s">
        <v>681</v>
      </c>
      <c r="H174" s="22">
        <v>30</v>
      </c>
      <c r="I174" s="28"/>
      <c r="J174" s="22">
        <v>30</v>
      </c>
      <c r="K174" s="22"/>
      <c r="L174" s="22" t="s">
        <v>90</v>
      </c>
      <c r="M174" s="22">
        <v>240</v>
      </c>
      <c r="N174" s="22">
        <v>80</v>
      </c>
      <c r="O174" s="29" t="s">
        <v>684</v>
      </c>
      <c r="P174" s="22"/>
    </row>
    <row r="175" s="7" customFormat="1" ht="30" customHeight="1" spans="1:16">
      <c r="A175" s="22" t="s">
        <v>207</v>
      </c>
      <c r="B175" s="23" t="s">
        <v>11</v>
      </c>
      <c r="C175" s="24"/>
      <c r="D175" s="22" t="s">
        <v>685</v>
      </c>
      <c r="E175" s="22" t="s">
        <v>686</v>
      </c>
      <c r="F175" s="22" t="s">
        <v>153</v>
      </c>
      <c r="G175" s="22" t="s">
        <v>687</v>
      </c>
      <c r="H175" s="22">
        <v>30</v>
      </c>
      <c r="I175" s="28"/>
      <c r="J175" s="22">
        <v>30</v>
      </c>
      <c r="K175" s="22"/>
      <c r="L175" s="22" t="s">
        <v>90</v>
      </c>
      <c r="M175" s="22">
        <v>249</v>
      </c>
      <c r="N175" s="22">
        <v>59</v>
      </c>
      <c r="O175" s="29" t="s">
        <v>688</v>
      </c>
      <c r="P175" s="22"/>
    </row>
    <row r="176" s="7" customFormat="1" ht="30" customHeight="1" spans="1:16">
      <c r="A176" s="22" t="s">
        <v>207</v>
      </c>
      <c r="B176" s="23" t="s">
        <v>11</v>
      </c>
      <c r="C176" s="24"/>
      <c r="D176" s="22" t="s">
        <v>689</v>
      </c>
      <c r="E176" s="22" t="s">
        <v>690</v>
      </c>
      <c r="F176" s="22" t="s">
        <v>153</v>
      </c>
      <c r="G176" s="22" t="s">
        <v>691</v>
      </c>
      <c r="H176" s="22">
        <v>32</v>
      </c>
      <c r="I176" s="28"/>
      <c r="J176" s="22">
        <v>32</v>
      </c>
      <c r="K176" s="22"/>
      <c r="L176" s="22" t="s">
        <v>90</v>
      </c>
      <c r="M176" s="22">
        <v>163</v>
      </c>
      <c r="N176" s="22">
        <v>27</v>
      </c>
      <c r="O176" s="29" t="s">
        <v>692</v>
      </c>
      <c r="P176" s="22"/>
    </row>
    <row r="177" s="7" customFormat="1" ht="30" customHeight="1" spans="1:16">
      <c r="A177" s="22" t="s">
        <v>207</v>
      </c>
      <c r="B177" s="23" t="s">
        <v>11</v>
      </c>
      <c r="C177" s="24"/>
      <c r="D177" s="22" t="s">
        <v>693</v>
      </c>
      <c r="E177" s="22" t="s">
        <v>694</v>
      </c>
      <c r="F177" s="22" t="s">
        <v>153</v>
      </c>
      <c r="G177" s="22" t="s">
        <v>695</v>
      </c>
      <c r="H177" s="22">
        <v>20</v>
      </c>
      <c r="I177" s="28"/>
      <c r="J177" s="22">
        <v>20</v>
      </c>
      <c r="K177" s="22"/>
      <c r="L177" s="22" t="s">
        <v>90</v>
      </c>
      <c r="M177" s="22">
        <v>93</v>
      </c>
      <c r="N177" s="22">
        <v>11</v>
      </c>
      <c r="O177" s="29" t="s">
        <v>696</v>
      </c>
      <c r="P177" s="22"/>
    </row>
    <row r="178" s="7" customFormat="1" ht="30" customHeight="1" spans="1:16">
      <c r="A178" s="22" t="s">
        <v>207</v>
      </c>
      <c r="B178" s="23" t="s">
        <v>11</v>
      </c>
      <c r="C178" s="24"/>
      <c r="D178" s="22" t="s">
        <v>697</v>
      </c>
      <c r="E178" s="22" t="s">
        <v>698</v>
      </c>
      <c r="F178" s="22" t="s">
        <v>153</v>
      </c>
      <c r="G178" s="22" t="s">
        <v>699</v>
      </c>
      <c r="H178" s="22">
        <v>80</v>
      </c>
      <c r="I178" s="28"/>
      <c r="J178" s="22">
        <v>80</v>
      </c>
      <c r="K178" s="22"/>
      <c r="L178" s="22" t="s">
        <v>90</v>
      </c>
      <c r="M178" s="22">
        <v>364</v>
      </c>
      <c r="N178" s="22">
        <v>57</v>
      </c>
      <c r="O178" s="29" t="s">
        <v>700</v>
      </c>
      <c r="P178" s="22"/>
    </row>
    <row r="179" s="7" customFormat="1" ht="30" customHeight="1" spans="1:16">
      <c r="A179" s="22" t="s">
        <v>207</v>
      </c>
      <c r="B179" s="23" t="s">
        <v>11</v>
      </c>
      <c r="C179" s="24"/>
      <c r="D179" s="22" t="s">
        <v>701</v>
      </c>
      <c r="E179" s="22" t="s">
        <v>702</v>
      </c>
      <c r="F179" s="22" t="s">
        <v>95</v>
      </c>
      <c r="G179" s="22" t="s">
        <v>703</v>
      </c>
      <c r="H179" s="22">
        <v>120</v>
      </c>
      <c r="I179" s="28"/>
      <c r="J179" s="22">
        <v>120</v>
      </c>
      <c r="K179" s="22"/>
      <c r="L179" s="22" t="s">
        <v>90</v>
      </c>
      <c r="M179" s="22">
        <v>207</v>
      </c>
      <c r="N179" s="22">
        <v>71</v>
      </c>
      <c r="O179" s="29" t="s">
        <v>704</v>
      </c>
      <c r="P179" s="22"/>
    </row>
    <row r="180" s="7" customFormat="1" ht="30" customHeight="1" spans="1:16">
      <c r="A180" s="22" t="s">
        <v>207</v>
      </c>
      <c r="B180" s="23" t="s">
        <v>11</v>
      </c>
      <c r="C180" s="24"/>
      <c r="D180" s="22" t="s">
        <v>705</v>
      </c>
      <c r="E180" s="22" t="s">
        <v>706</v>
      </c>
      <c r="F180" s="22" t="s">
        <v>95</v>
      </c>
      <c r="G180" s="22" t="s">
        <v>707</v>
      </c>
      <c r="H180" s="22">
        <v>20</v>
      </c>
      <c r="I180" s="28"/>
      <c r="J180" s="22">
        <v>20</v>
      </c>
      <c r="K180" s="22"/>
      <c r="L180" s="22" t="s">
        <v>90</v>
      </c>
      <c r="M180" s="22">
        <v>123</v>
      </c>
      <c r="N180" s="22">
        <v>43</v>
      </c>
      <c r="O180" s="29" t="s">
        <v>708</v>
      </c>
      <c r="P180" s="22"/>
    </row>
    <row r="181" s="7" customFormat="1" ht="30" customHeight="1" spans="1:16">
      <c r="A181" s="22" t="s">
        <v>207</v>
      </c>
      <c r="B181" s="23" t="s">
        <v>11</v>
      </c>
      <c r="C181" s="24"/>
      <c r="D181" s="22" t="s">
        <v>709</v>
      </c>
      <c r="E181" s="22" t="s">
        <v>706</v>
      </c>
      <c r="F181" s="22" t="s">
        <v>95</v>
      </c>
      <c r="G181" s="22" t="s">
        <v>710</v>
      </c>
      <c r="H181" s="22">
        <v>50</v>
      </c>
      <c r="I181" s="28"/>
      <c r="J181" s="22">
        <v>50</v>
      </c>
      <c r="K181" s="22"/>
      <c r="L181" s="22" t="s">
        <v>90</v>
      </c>
      <c r="M181" s="22">
        <v>86</v>
      </c>
      <c r="N181" s="22">
        <v>9</v>
      </c>
      <c r="O181" s="29" t="s">
        <v>711</v>
      </c>
      <c r="P181" s="22"/>
    </row>
    <row r="182" s="7" customFormat="1" ht="30" customHeight="1" spans="1:16">
      <c r="A182" s="22" t="s">
        <v>207</v>
      </c>
      <c r="B182" s="23" t="s">
        <v>11</v>
      </c>
      <c r="C182" s="24"/>
      <c r="D182" s="22" t="s">
        <v>712</v>
      </c>
      <c r="E182" s="22" t="s">
        <v>713</v>
      </c>
      <c r="F182" s="22" t="s">
        <v>95</v>
      </c>
      <c r="G182" s="22" t="s">
        <v>714</v>
      </c>
      <c r="H182" s="22">
        <v>60</v>
      </c>
      <c r="I182" s="28"/>
      <c r="J182" s="22">
        <v>60</v>
      </c>
      <c r="K182" s="22"/>
      <c r="L182" s="22" t="s">
        <v>90</v>
      </c>
      <c r="M182" s="22">
        <v>154</v>
      </c>
      <c r="N182" s="22">
        <v>25</v>
      </c>
      <c r="O182" s="29" t="s">
        <v>715</v>
      </c>
      <c r="P182" s="22"/>
    </row>
    <row r="183" s="7" customFormat="1" ht="30" customHeight="1" spans="1:16">
      <c r="A183" s="22" t="s">
        <v>207</v>
      </c>
      <c r="B183" s="23" t="s">
        <v>11</v>
      </c>
      <c r="C183" s="24"/>
      <c r="D183" s="22" t="s">
        <v>716</v>
      </c>
      <c r="E183" s="22" t="s">
        <v>717</v>
      </c>
      <c r="F183" s="22" t="s">
        <v>718</v>
      </c>
      <c r="G183" s="22" t="s">
        <v>719</v>
      </c>
      <c r="H183" s="22">
        <v>30</v>
      </c>
      <c r="I183" s="28"/>
      <c r="J183" s="22">
        <v>30</v>
      </c>
      <c r="K183" s="22"/>
      <c r="L183" s="22" t="s">
        <v>90</v>
      </c>
      <c r="M183" s="22">
        <v>255</v>
      </c>
      <c r="N183" s="22">
        <v>85</v>
      </c>
      <c r="O183" s="29" t="s">
        <v>720</v>
      </c>
      <c r="P183" s="22"/>
    </row>
    <row r="184" s="7" customFormat="1" ht="30" customHeight="1" spans="1:16">
      <c r="A184" s="22" t="s">
        <v>207</v>
      </c>
      <c r="B184" s="23" t="s">
        <v>11</v>
      </c>
      <c r="C184" s="24"/>
      <c r="D184" s="22" t="s">
        <v>721</v>
      </c>
      <c r="E184" s="22" t="s">
        <v>722</v>
      </c>
      <c r="F184" s="22" t="s">
        <v>158</v>
      </c>
      <c r="G184" s="22" t="s">
        <v>723</v>
      </c>
      <c r="H184" s="22">
        <v>60</v>
      </c>
      <c r="I184" s="28"/>
      <c r="J184" s="22">
        <v>60</v>
      </c>
      <c r="K184" s="22"/>
      <c r="L184" s="22" t="s">
        <v>90</v>
      </c>
      <c r="M184" s="22">
        <v>144</v>
      </c>
      <c r="N184" s="22">
        <v>46</v>
      </c>
      <c r="O184" s="29" t="s">
        <v>724</v>
      </c>
      <c r="P184" s="22"/>
    </row>
    <row r="185" s="7" customFormat="1" ht="30" customHeight="1" spans="1:16">
      <c r="A185" s="22" t="s">
        <v>207</v>
      </c>
      <c r="B185" s="23" t="s">
        <v>11</v>
      </c>
      <c r="C185" s="24"/>
      <c r="D185" s="22" t="s">
        <v>725</v>
      </c>
      <c r="E185" s="22" t="s">
        <v>690</v>
      </c>
      <c r="F185" s="22" t="s">
        <v>158</v>
      </c>
      <c r="G185" s="22" t="s">
        <v>726</v>
      </c>
      <c r="H185" s="22">
        <v>40</v>
      </c>
      <c r="I185" s="28"/>
      <c r="J185" s="22">
        <v>40</v>
      </c>
      <c r="K185" s="22"/>
      <c r="L185" s="22" t="s">
        <v>90</v>
      </c>
      <c r="M185" s="22">
        <v>335</v>
      </c>
      <c r="N185" s="22">
        <v>78</v>
      </c>
      <c r="O185" s="29" t="s">
        <v>727</v>
      </c>
      <c r="P185" s="22"/>
    </row>
    <row r="186" s="7" customFormat="1" ht="30" customHeight="1" spans="1:16">
      <c r="A186" s="22" t="s">
        <v>207</v>
      </c>
      <c r="B186" s="23" t="s">
        <v>11</v>
      </c>
      <c r="C186" s="24"/>
      <c r="D186" s="22" t="s">
        <v>728</v>
      </c>
      <c r="E186" s="22" t="s">
        <v>729</v>
      </c>
      <c r="F186" s="22" t="s">
        <v>158</v>
      </c>
      <c r="G186" s="22" t="s">
        <v>159</v>
      </c>
      <c r="H186" s="22">
        <v>40</v>
      </c>
      <c r="I186" s="28"/>
      <c r="J186" s="22">
        <v>40</v>
      </c>
      <c r="K186" s="22"/>
      <c r="L186" s="22" t="s">
        <v>90</v>
      </c>
      <c r="M186" s="22">
        <v>148</v>
      </c>
      <c r="N186" s="22">
        <v>40</v>
      </c>
      <c r="O186" s="29" t="s">
        <v>730</v>
      </c>
      <c r="P186" s="22"/>
    </row>
    <row r="187" s="7" customFormat="1" ht="30" customHeight="1" spans="1:16">
      <c r="A187" s="22" t="s">
        <v>207</v>
      </c>
      <c r="B187" s="23" t="s">
        <v>11</v>
      </c>
      <c r="C187" s="24"/>
      <c r="D187" s="22" t="s">
        <v>731</v>
      </c>
      <c r="E187" s="22" t="s">
        <v>732</v>
      </c>
      <c r="F187" s="22" t="s">
        <v>158</v>
      </c>
      <c r="G187" s="22" t="s">
        <v>733</v>
      </c>
      <c r="H187" s="22">
        <v>30</v>
      </c>
      <c r="I187" s="28"/>
      <c r="J187" s="22">
        <v>30</v>
      </c>
      <c r="K187" s="22"/>
      <c r="L187" s="22" t="s">
        <v>90</v>
      </c>
      <c r="M187" s="22">
        <v>276</v>
      </c>
      <c r="N187" s="22">
        <v>98</v>
      </c>
      <c r="O187" s="29" t="s">
        <v>734</v>
      </c>
      <c r="P187" s="22"/>
    </row>
    <row r="188" s="7" customFormat="1" ht="30" customHeight="1" spans="1:16">
      <c r="A188" s="22" t="s">
        <v>207</v>
      </c>
      <c r="B188" s="23" t="s">
        <v>11</v>
      </c>
      <c r="C188" s="24"/>
      <c r="D188" s="22" t="s">
        <v>735</v>
      </c>
      <c r="E188" s="22" t="s">
        <v>736</v>
      </c>
      <c r="F188" s="22" t="s">
        <v>158</v>
      </c>
      <c r="G188" s="22" t="s">
        <v>737</v>
      </c>
      <c r="H188" s="22">
        <v>60</v>
      </c>
      <c r="I188" s="28"/>
      <c r="J188" s="22">
        <v>60</v>
      </c>
      <c r="K188" s="22"/>
      <c r="L188" s="22" t="s">
        <v>90</v>
      </c>
      <c r="M188" s="22">
        <v>224</v>
      </c>
      <c r="N188" s="22">
        <v>38</v>
      </c>
      <c r="O188" s="29" t="s">
        <v>738</v>
      </c>
      <c r="P188" s="22"/>
    </row>
    <row r="189" s="7" customFormat="1" ht="30" customHeight="1" spans="1:16">
      <c r="A189" s="22" t="s">
        <v>207</v>
      </c>
      <c r="B189" s="23" t="s">
        <v>11</v>
      </c>
      <c r="C189" s="24"/>
      <c r="D189" s="22" t="s">
        <v>739</v>
      </c>
      <c r="E189" s="22" t="s">
        <v>740</v>
      </c>
      <c r="F189" s="22" t="s">
        <v>158</v>
      </c>
      <c r="G189" s="22" t="s">
        <v>741</v>
      </c>
      <c r="H189" s="22">
        <v>90</v>
      </c>
      <c r="I189" s="28"/>
      <c r="J189" s="22">
        <v>90</v>
      </c>
      <c r="K189" s="22"/>
      <c r="L189" s="22" t="s">
        <v>90</v>
      </c>
      <c r="M189" s="22">
        <v>228</v>
      </c>
      <c r="N189" s="22">
        <v>59</v>
      </c>
      <c r="O189" s="29" t="s">
        <v>742</v>
      </c>
      <c r="P189" s="22"/>
    </row>
    <row r="190" s="7" customFormat="1" ht="30" customHeight="1" spans="1:16">
      <c r="A190" s="22" t="s">
        <v>207</v>
      </c>
      <c r="B190" s="23" t="s">
        <v>11</v>
      </c>
      <c r="C190" s="24"/>
      <c r="D190" s="22" t="s">
        <v>743</v>
      </c>
      <c r="E190" s="22" t="s">
        <v>744</v>
      </c>
      <c r="F190" s="22" t="s">
        <v>95</v>
      </c>
      <c r="G190" s="22" t="s">
        <v>745</v>
      </c>
      <c r="H190" s="22">
        <v>42</v>
      </c>
      <c r="I190" s="28"/>
      <c r="J190" s="22">
        <v>42</v>
      </c>
      <c r="K190" s="22"/>
      <c r="L190" s="22" t="s">
        <v>90</v>
      </c>
      <c r="M190" s="22">
        <v>110</v>
      </c>
      <c r="N190" s="22">
        <v>37</v>
      </c>
      <c r="O190" s="29" t="s">
        <v>746</v>
      </c>
      <c r="P190" s="22"/>
    </row>
    <row r="191" s="7" customFormat="1" ht="30" customHeight="1" spans="1:16">
      <c r="A191" s="22" t="s">
        <v>207</v>
      </c>
      <c r="B191" s="23" t="s">
        <v>11</v>
      </c>
      <c r="C191" s="24"/>
      <c r="D191" s="22" t="s">
        <v>747</v>
      </c>
      <c r="E191" s="22" t="s">
        <v>748</v>
      </c>
      <c r="F191" s="22" t="s">
        <v>95</v>
      </c>
      <c r="G191" s="22" t="s">
        <v>749</v>
      </c>
      <c r="H191" s="22">
        <v>180</v>
      </c>
      <c r="I191" s="28"/>
      <c r="J191" s="22">
        <v>180</v>
      </c>
      <c r="K191" s="22"/>
      <c r="L191" s="22" t="s">
        <v>90</v>
      </c>
      <c r="M191" s="22">
        <v>182</v>
      </c>
      <c r="N191" s="22">
        <v>40</v>
      </c>
      <c r="O191" s="29" t="s">
        <v>750</v>
      </c>
      <c r="P191" s="22"/>
    </row>
    <row r="192" s="7" customFormat="1" ht="30" customHeight="1" spans="1:16">
      <c r="A192" s="22" t="s">
        <v>207</v>
      </c>
      <c r="B192" s="23" t="s">
        <v>11</v>
      </c>
      <c r="C192" s="24"/>
      <c r="D192" s="22" t="s">
        <v>751</v>
      </c>
      <c r="E192" s="22" t="s">
        <v>752</v>
      </c>
      <c r="F192" s="22" t="s">
        <v>369</v>
      </c>
      <c r="G192" s="22" t="s">
        <v>753</v>
      </c>
      <c r="H192" s="22">
        <v>86</v>
      </c>
      <c r="I192" s="28"/>
      <c r="J192" s="22">
        <v>86</v>
      </c>
      <c r="K192" s="22"/>
      <c r="L192" s="22" t="s">
        <v>90</v>
      </c>
      <c r="M192" s="22">
        <v>281</v>
      </c>
      <c r="N192" s="22">
        <v>55</v>
      </c>
      <c r="O192" s="29" t="s">
        <v>754</v>
      </c>
      <c r="P192" s="22"/>
    </row>
    <row r="193" s="7" customFormat="1" ht="30" customHeight="1" spans="1:16">
      <c r="A193" s="22" t="s">
        <v>207</v>
      </c>
      <c r="B193" s="23" t="s">
        <v>11</v>
      </c>
      <c r="C193" s="24"/>
      <c r="D193" s="22" t="s">
        <v>755</v>
      </c>
      <c r="E193" s="22" t="s">
        <v>637</v>
      </c>
      <c r="F193" s="22" t="s">
        <v>353</v>
      </c>
      <c r="G193" s="22" t="s">
        <v>487</v>
      </c>
      <c r="H193" s="22">
        <v>68</v>
      </c>
      <c r="I193" s="28"/>
      <c r="J193" s="22">
        <v>68</v>
      </c>
      <c r="K193" s="22"/>
      <c r="L193" s="22" t="s">
        <v>90</v>
      </c>
      <c r="M193" s="22">
        <v>106</v>
      </c>
      <c r="N193" s="22">
        <v>6</v>
      </c>
      <c r="O193" s="29" t="s">
        <v>756</v>
      </c>
      <c r="P193" s="22"/>
    </row>
    <row r="194" s="7" customFormat="1" ht="30" customHeight="1" spans="1:16">
      <c r="A194" s="22" t="s">
        <v>207</v>
      </c>
      <c r="B194" s="23" t="s">
        <v>11</v>
      </c>
      <c r="C194" s="24"/>
      <c r="D194" s="22" t="s">
        <v>757</v>
      </c>
      <c r="E194" s="22" t="s">
        <v>758</v>
      </c>
      <c r="F194" s="22" t="s">
        <v>353</v>
      </c>
      <c r="G194" s="22" t="s">
        <v>759</v>
      </c>
      <c r="H194" s="22">
        <v>42</v>
      </c>
      <c r="I194" s="28"/>
      <c r="J194" s="22">
        <v>42</v>
      </c>
      <c r="K194" s="22"/>
      <c r="L194" s="22" t="s">
        <v>90</v>
      </c>
      <c r="M194" s="22">
        <v>183</v>
      </c>
      <c r="N194" s="22">
        <v>40</v>
      </c>
      <c r="O194" s="29" t="s">
        <v>760</v>
      </c>
      <c r="P194" s="22"/>
    </row>
    <row r="195" s="7" customFormat="1" ht="30" customHeight="1" spans="1:16">
      <c r="A195" s="22" t="s">
        <v>207</v>
      </c>
      <c r="B195" s="23" t="s">
        <v>11</v>
      </c>
      <c r="C195" s="24"/>
      <c r="D195" s="22" t="s">
        <v>761</v>
      </c>
      <c r="E195" s="22" t="s">
        <v>762</v>
      </c>
      <c r="F195" s="22" t="s">
        <v>222</v>
      </c>
      <c r="G195" s="22" t="s">
        <v>763</v>
      </c>
      <c r="H195" s="22">
        <v>68</v>
      </c>
      <c r="I195" s="28"/>
      <c r="J195" s="22">
        <v>68</v>
      </c>
      <c r="K195" s="22"/>
      <c r="L195" s="22" t="s">
        <v>90</v>
      </c>
      <c r="M195" s="22">
        <v>357</v>
      </c>
      <c r="N195" s="22">
        <v>50</v>
      </c>
      <c r="O195" s="29" t="s">
        <v>764</v>
      </c>
      <c r="P195" s="22"/>
    </row>
    <row r="196" s="7" customFormat="1" ht="30" customHeight="1" spans="1:16">
      <c r="A196" s="22" t="s">
        <v>207</v>
      </c>
      <c r="B196" s="23" t="s">
        <v>11</v>
      </c>
      <c r="C196" s="24"/>
      <c r="D196" s="22" t="s">
        <v>765</v>
      </c>
      <c r="E196" s="22" t="s">
        <v>766</v>
      </c>
      <c r="F196" s="22" t="s">
        <v>143</v>
      </c>
      <c r="G196" s="22" t="s">
        <v>767</v>
      </c>
      <c r="H196" s="22">
        <v>61</v>
      </c>
      <c r="I196" s="28"/>
      <c r="J196" s="22">
        <v>61</v>
      </c>
      <c r="K196" s="22"/>
      <c r="L196" s="22" t="s">
        <v>90</v>
      </c>
      <c r="M196" s="22">
        <v>261</v>
      </c>
      <c r="N196" s="22">
        <v>77</v>
      </c>
      <c r="O196" s="29" t="s">
        <v>768</v>
      </c>
      <c r="P196" s="22"/>
    </row>
    <row r="197" s="7" customFormat="1" ht="30" customHeight="1" spans="1:16">
      <c r="A197" s="22" t="s">
        <v>207</v>
      </c>
      <c r="B197" s="23" t="s">
        <v>11</v>
      </c>
      <c r="C197" s="24"/>
      <c r="D197" s="22" t="s">
        <v>769</v>
      </c>
      <c r="E197" s="22" t="s">
        <v>748</v>
      </c>
      <c r="F197" s="22" t="s">
        <v>770</v>
      </c>
      <c r="G197" s="22" t="s">
        <v>771</v>
      </c>
      <c r="H197" s="22">
        <v>20</v>
      </c>
      <c r="I197" s="28"/>
      <c r="J197" s="22">
        <v>20</v>
      </c>
      <c r="K197" s="22"/>
      <c r="L197" s="22" t="s">
        <v>90</v>
      </c>
      <c r="M197" s="22">
        <v>342</v>
      </c>
      <c r="N197" s="22">
        <v>57</v>
      </c>
      <c r="O197" s="29" t="s">
        <v>772</v>
      </c>
      <c r="P197" s="22"/>
    </row>
    <row r="198" s="7" customFormat="1" ht="30" customHeight="1" spans="1:16">
      <c r="A198" s="22" t="s">
        <v>207</v>
      </c>
      <c r="B198" s="23" t="s">
        <v>11</v>
      </c>
      <c r="C198" s="24"/>
      <c r="D198" s="22" t="s">
        <v>773</v>
      </c>
      <c r="E198" s="22" t="s">
        <v>640</v>
      </c>
      <c r="F198" s="22" t="s">
        <v>353</v>
      </c>
      <c r="G198" s="22" t="s">
        <v>774</v>
      </c>
      <c r="H198" s="22">
        <v>69</v>
      </c>
      <c r="I198" s="28"/>
      <c r="J198" s="22">
        <v>69</v>
      </c>
      <c r="K198" s="22"/>
      <c r="L198" s="22" t="s">
        <v>90</v>
      </c>
      <c r="M198" s="22">
        <v>139</v>
      </c>
      <c r="N198" s="22">
        <v>28</v>
      </c>
      <c r="O198" s="29" t="s">
        <v>775</v>
      </c>
      <c r="P198" s="22"/>
    </row>
    <row r="199" s="7" customFormat="1" ht="30" customHeight="1" spans="1:16">
      <c r="A199" s="22" t="s">
        <v>207</v>
      </c>
      <c r="B199" s="23" t="s">
        <v>11</v>
      </c>
      <c r="C199" s="24"/>
      <c r="D199" s="22" t="s">
        <v>776</v>
      </c>
      <c r="E199" s="22" t="s">
        <v>744</v>
      </c>
      <c r="F199" s="22" t="s">
        <v>353</v>
      </c>
      <c r="G199" s="22" t="s">
        <v>777</v>
      </c>
      <c r="H199" s="22">
        <v>96</v>
      </c>
      <c r="I199" s="28"/>
      <c r="J199" s="22">
        <v>96</v>
      </c>
      <c r="K199" s="22"/>
      <c r="L199" s="22" t="s">
        <v>90</v>
      </c>
      <c r="M199" s="22">
        <v>220</v>
      </c>
      <c r="N199" s="22">
        <v>50</v>
      </c>
      <c r="O199" s="29" t="s">
        <v>778</v>
      </c>
      <c r="P199" s="22"/>
    </row>
    <row r="200" s="7" customFormat="1" ht="30" customHeight="1" spans="1:16">
      <c r="A200" s="22" t="s">
        <v>207</v>
      </c>
      <c r="B200" s="23" t="s">
        <v>11</v>
      </c>
      <c r="C200" s="24"/>
      <c r="D200" s="22" t="s">
        <v>779</v>
      </c>
      <c r="E200" s="22" t="s">
        <v>780</v>
      </c>
      <c r="F200" s="22" t="s">
        <v>158</v>
      </c>
      <c r="G200" s="22" t="s">
        <v>781</v>
      </c>
      <c r="H200" s="22">
        <v>65</v>
      </c>
      <c r="I200" s="28"/>
      <c r="J200" s="22">
        <v>65</v>
      </c>
      <c r="K200" s="22"/>
      <c r="L200" s="22" t="s">
        <v>90</v>
      </c>
      <c r="M200" s="22">
        <v>223</v>
      </c>
      <c r="N200" s="22">
        <v>49</v>
      </c>
      <c r="O200" s="29" t="s">
        <v>782</v>
      </c>
      <c r="P200" s="22"/>
    </row>
    <row r="201" s="7" customFormat="1" ht="30" customHeight="1" spans="1:16">
      <c r="A201" s="22" t="s">
        <v>207</v>
      </c>
      <c r="B201" s="23" t="s">
        <v>11</v>
      </c>
      <c r="C201" s="24"/>
      <c r="D201" s="22" t="s">
        <v>728</v>
      </c>
      <c r="E201" s="22" t="s">
        <v>736</v>
      </c>
      <c r="F201" s="22" t="s">
        <v>158</v>
      </c>
      <c r="G201" s="22" t="s">
        <v>159</v>
      </c>
      <c r="H201" s="22">
        <v>85</v>
      </c>
      <c r="I201" s="28"/>
      <c r="J201" s="22">
        <v>85</v>
      </c>
      <c r="K201" s="22"/>
      <c r="L201" s="22" t="s">
        <v>90</v>
      </c>
      <c r="M201" s="22">
        <v>148</v>
      </c>
      <c r="N201" s="22">
        <v>40</v>
      </c>
      <c r="O201" s="29" t="s">
        <v>783</v>
      </c>
      <c r="P201" s="22"/>
    </row>
    <row r="202" s="7" customFormat="1" ht="30" customHeight="1" spans="1:16">
      <c r="A202" s="22" t="s">
        <v>207</v>
      </c>
      <c r="B202" s="23" t="s">
        <v>11</v>
      </c>
      <c r="C202" s="24"/>
      <c r="D202" s="22" t="s">
        <v>784</v>
      </c>
      <c r="E202" s="22" t="s">
        <v>713</v>
      </c>
      <c r="F202" s="22" t="s">
        <v>222</v>
      </c>
      <c r="G202" s="22" t="s">
        <v>785</v>
      </c>
      <c r="H202" s="22">
        <v>92</v>
      </c>
      <c r="I202" s="28"/>
      <c r="J202" s="22">
        <v>92</v>
      </c>
      <c r="K202" s="22"/>
      <c r="L202" s="22" t="s">
        <v>90</v>
      </c>
      <c r="M202" s="22">
        <v>218</v>
      </c>
      <c r="N202" s="22">
        <v>34</v>
      </c>
      <c r="O202" s="29" t="s">
        <v>786</v>
      </c>
      <c r="P202" s="22"/>
    </row>
    <row r="203" s="7" customFormat="1" ht="30" customHeight="1" spans="1:16">
      <c r="A203" s="22" t="s">
        <v>207</v>
      </c>
      <c r="B203" s="23" t="s">
        <v>11</v>
      </c>
      <c r="C203" s="24"/>
      <c r="D203" s="22" t="s">
        <v>787</v>
      </c>
      <c r="E203" s="22" t="s">
        <v>788</v>
      </c>
      <c r="F203" s="22" t="s">
        <v>128</v>
      </c>
      <c r="G203" s="22" t="s">
        <v>789</v>
      </c>
      <c r="H203" s="22">
        <v>37</v>
      </c>
      <c r="I203" s="28"/>
      <c r="J203" s="22">
        <v>37</v>
      </c>
      <c r="K203" s="22"/>
      <c r="L203" s="22" t="s">
        <v>90</v>
      </c>
      <c r="M203" s="22">
        <v>332</v>
      </c>
      <c r="N203" s="22">
        <v>67</v>
      </c>
      <c r="O203" s="29" t="s">
        <v>790</v>
      </c>
      <c r="P203" s="22"/>
    </row>
    <row r="204" s="7" customFormat="1" ht="30" customHeight="1" spans="1:16">
      <c r="A204" s="22" t="s">
        <v>207</v>
      </c>
      <c r="B204" s="23" t="s">
        <v>11</v>
      </c>
      <c r="C204" s="24"/>
      <c r="D204" s="22" t="s">
        <v>791</v>
      </c>
      <c r="E204" s="22" t="s">
        <v>706</v>
      </c>
      <c r="F204" s="22" t="s">
        <v>106</v>
      </c>
      <c r="G204" s="22" t="s">
        <v>792</v>
      </c>
      <c r="H204" s="22">
        <v>91</v>
      </c>
      <c r="I204" s="28"/>
      <c r="J204" s="22">
        <v>91</v>
      </c>
      <c r="K204" s="22"/>
      <c r="L204" s="22" t="s">
        <v>90</v>
      </c>
      <c r="M204" s="22">
        <v>99</v>
      </c>
      <c r="N204" s="22">
        <v>9</v>
      </c>
      <c r="O204" s="29" t="s">
        <v>793</v>
      </c>
      <c r="P204" s="22"/>
    </row>
    <row r="205" s="7" customFormat="1" ht="30" customHeight="1" spans="1:16">
      <c r="A205" s="22" t="s">
        <v>207</v>
      </c>
      <c r="B205" s="23" t="s">
        <v>11</v>
      </c>
      <c r="C205" s="24"/>
      <c r="D205" s="22" t="s">
        <v>794</v>
      </c>
      <c r="E205" s="22" t="s">
        <v>795</v>
      </c>
      <c r="F205" s="22" t="s">
        <v>148</v>
      </c>
      <c r="G205" s="22" t="s">
        <v>796</v>
      </c>
      <c r="H205" s="22">
        <v>47</v>
      </c>
      <c r="I205" s="28"/>
      <c r="J205" s="22">
        <v>47</v>
      </c>
      <c r="K205" s="22"/>
      <c r="L205" s="22" t="s">
        <v>90</v>
      </c>
      <c r="M205" s="22">
        <v>268</v>
      </c>
      <c r="N205" s="22">
        <v>106</v>
      </c>
      <c r="O205" s="29" t="s">
        <v>797</v>
      </c>
      <c r="P205" s="22"/>
    </row>
    <row r="206" s="7" customFormat="1" ht="30" customHeight="1" spans="1:16">
      <c r="A206" s="22" t="s">
        <v>207</v>
      </c>
      <c r="B206" s="23" t="s">
        <v>11</v>
      </c>
      <c r="C206" s="24"/>
      <c r="D206" s="22" t="s">
        <v>798</v>
      </c>
      <c r="E206" s="22" t="s">
        <v>799</v>
      </c>
      <c r="F206" s="22" t="s">
        <v>222</v>
      </c>
      <c r="G206" s="22" t="s">
        <v>800</v>
      </c>
      <c r="H206" s="22">
        <v>120</v>
      </c>
      <c r="I206" s="28"/>
      <c r="J206" s="22">
        <v>120</v>
      </c>
      <c r="K206" s="22"/>
      <c r="L206" s="22" t="s">
        <v>90</v>
      </c>
      <c r="M206" s="22">
        <v>357</v>
      </c>
      <c r="N206" s="22">
        <v>50</v>
      </c>
      <c r="O206" s="29" t="s">
        <v>801</v>
      </c>
      <c r="P206" s="22"/>
    </row>
    <row r="207" s="7" customFormat="1" ht="30" customHeight="1" spans="1:16">
      <c r="A207" s="22" t="s">
        <v>207</v>
      </c>
      <c r="B207" s="23" t="s">
        <v>11</v>
      </c>
      <c r="C207" s="24"/>
      <c r="D207" s="22" t="s">
        <v>802</v>
      </c>
      <c r="E207" s="22" t="s">
        <v>803</v>
      </c>
      <c r="F207" s="22" t="s">
        <v>222</v>
      </c>
      <c r="G207" s="22" t="s">
        <v>804</v>
      </c>
      <c r="H207" s="22">
        <v>55</v>
      </c>
      <c r="I207" s="28"/>
      <c r="J207" s="22">
        <v>55</v>
      </c>
      <c r="K207" s="22"/>
      <c r="L207" s="22" t="s">
        <v>90</v>
      </c>
      <c r="M207" s="22">
        <v>428</v>
      </c>
      <c r="N207" s="22">
        <v>43</v>
      </c>
      <c r="O207" s="29" t="s">
        <v>805</v>
      </c>
      <c r="P207" s="22"/>
    </row>
    <row r="208" s="7" customFormat="1" ht="30" customHeight="1" spans="1:16">
      <c r="A208" s="22" t="s">
        <v>207</v>
      </c>
      <c r="B208" s="23" t="s">
        <v>11</v>
      </c>
      <c r="C208" s="24"/>
      <c r="D208" s="22" t="s">
        <v>806</v>
      </c>
      <c r="E208" s="22" t="s">
        <v>807</v>
      </c>
      <c r="F208" s="22" t="s">
        <v>192</v>
      </c>
      <c r="G208" s="22" t="s">
        <v>808</v>
      </c>
      <c r="H208" s="22">
        <v>80</v>
      </c>
      <c r="I208" s="28"/>
      <c r="J208" s="22">
        <v>80</v>
      </c>
      <c r="K208" s="22"/>
      <c r="L208" s="22" t="s">
        <v>90</v>
      </c>
      <c r="M208" s="22" t="s">
        <v>809</v>
      </c>
      <c r="N208" s="22">
        <v>56</v>
      </c>
      <c r="O208" s="29" t="s">
        <v>810</v>
      </c>
      <c r="P208" s="22"/>
    </row>
    <row r="209" s="7" customFormat="1" ht="30" customHeight="1" spans="1:16">
      <c r="A209" s="22" t="s">
        <v>207</v>
      </c>
      <c r="B209" s="23" t="s">
        <v>11</v>
      </c>
      <c r="C209" s="24"/>
      <c r="D209" s="22" t="s">
        <v>811</v>
      </c>
      <c r="E209" s="22" t="s">
        <v>713</v>
      </c>
      <c r="F209" s="22" t="s">
        <v>192</v>
      </c>
      <c r="G209" s="22" t="s">
        <v>812</v>
      </c>
      <c r="H209" s="22">
        <v>105</v>
      </c>
      <c r="I209" s="28"/>
      <c r="J209" s="22">
        <v>105</v>
      </c>
      <c r="K209" s="22"/>
      <c r="L209" s="22" t="s">
        <v>90</v>
      </c>
      <c r="M209" s="22" t="s">
        <v>813</v>
      </c>
      <c r="N209" s="22">
        <v>66</v>
      </c>
      <c r="O209" s="29" t="s">
        <v>814</v>
      </c>
      <c r="P209" s="22"/>
    </row>
    <row r="210" s="7" customFormat="1" ht="30" customHeight="1" spans="1:16">
      <c r="A210" s="22" t="s">
        <v>207</v>
      </c>
      <c r="B210" s="23" t="s">
        <v>11</v>
      </c>
      <c r="C210" s="24"/>
      <c r="D210" s="22" t="s">
        <v>815</v>
      </c>
      <c r="E210" s="22" t="s">
        <v>690</v>
      </c>
      <c r="F210" s="22" t="s">
        <v>192</v>
      </c>
      <c r="G210" s="22" t="s">
        <v>816</v>
      </c>
      <c r="H210" s="22">
        <v>80</v>
      </c>
      <c r="I210" s="28"/>
      <c r="J210" s="22">
        <v>80</v>
      </c>
      <c r="K210" s="22"/>
      <c r="L210" s="22" t="s">
        <v>90</v>
      </c>
      <c r="M210" s="22" t="s">
        <v>817</v>
      </c>
      <c r="N210" s="22">
        <v>65</v>
      </c>
      <c r="O210" s="29" t="s">
        <v>818</v>
      </c>
      <c r="P210" s="22"/>
    </row>
    <row r="211" s="7" customFormat="1" ht="30" customHeight="1" spans="1:16">
      <c r="A211" s="22" t="s">
        <v>207</v>
      </c>
      <c r="B211" s="23" t="s">
        <v>11</v>
      </c>
      <c r="C211" s="24"/>
      <c r="D211" s="22" t="s">
        <v>819</v>
      </c>
      <c r="E211" s="22" t="s">
        <v>702</v>
      </c>
      <c r="F211" s="22" t="s">
        <v>192</v>
      </c>
      <c r="G211" s="22" t="s">
        <v>820</v>
      </c>
      <c r="H211" s="22">
        <v>60</v>
      </c>
      <c r="I211" s="28"/>
      <c r="J211" s="22">
        <v>60</v>
      </c>
      <c r="K211" s="22"/>
      <c r="L211" s="22" t="s">
        <v>90</v>
      </c>
      <c r="M211" s="22" t="s">
        <v>821</v>
      </c>
      <c r="N211" s="22">
        <v>106</v>
      </c>
      <c r="O211" s="29" t="s">
        <v>822</v>
      </c>
      <c r="P211" s="22"/>
    </row>
    <row r="212" s="7" customFormat="1" ht="30" customHeight="1" spans="1:16">
      <c r="A212" s="22" t="s">
        <v>207</v>
      </c>
      <c r="B212" s="23" t="s">
        <v>11</v>
      </c>
      <c r="C212" s="24"/>
      <c r="D212" s="22" t="s">
        <v>823</v>
      </c>
      <c r="E212" s="22" t="s">
        <v>824</v>
      </c>
      <c r="F212" s="22" t="s">
        <v>192</v>
      </c>
      <c r="G212" s="22" t="s">
        <v>386</v>
      </c>
      <c r="H212" s="22">
        <v>90</v>
      </c>
      <c r="I212" s="28"/>
      <c r="J212" s="22">
        <v>90</v>
      </c>
      <c r="K212" s="22"/>
      <c r="L212" s="22" t="s">
        <v>90</v>
      </c>
      <c r="M212" s="22" t="s">
        <v>825</v>
      </c>
      <c r="N212" s="22">
        <v>76</v>
      </c>
      <c r="O212" s="29" t="s">
        <v>826</v>
      </c>
      <c r="P212" s="22"/>
    </row>
    <row r="213" s="7" customFormat="1" ht="30" customHeight="1" spans="1:16">
      <c r="A213" s="22" t="s">
        <v>207</v>
      </c>
      <c r="B213" s="23" t="s">
        <v>11</v>
      </c>
      <c r="C213" s="24"/>
      <c r="D213" s="22" t="s">
        <v>827</v>
      </c>
      <c r="E213" s="22" t="s">
        <v>713</v>
      </c>
      <c r="F213" s="22" t="s">
        <v>192</v>
      </c>
      <c r="G213" s="22" t="s">
        <v>828</v>
      </c>
      <c r="H213" s="22">
        <v>70</v>
      </c>
      <c r="I213" s="28"/>
      <c r="J213" s="22">
        <v>70</v>
      </c>
      <c r="K213" s="22"/>
      <c r="L213" s="22" t="s">
        <v>90</v>
      </c>
      <c r="M213" s="22" t="s">
        <v>829</v>
      </c>
      <c r="N213" s="22">
        <v>86</v>
      </c>
      <c r="O213" s="29" t="s">
        <v>830</v>
      </c>
      <c r="P213" s="22"/>
    </row>
    <row r="214" s="7" customFormat="1" ht="30" customHeight="1" spans="1:16">
      <c r="A214" s="22" t="s">
        <v>207</v>
      </c>
      <c r="B214" s="23" t="s">
        <v>11</v>
      </c>
      <c r="C214" s="24"/>
      <c r="D214" s="22" t="s">
        <v>831</v>
      </c>
      <c r="E214" s="22" t="s">
        <v>832</v>
      </c>
      <c r="F214" s="22" t="s">
        <v>133</v>
      </c>
      <c r="G214" s="22" t="s">
        <v>833</v>
      </c>
      <c r="H214" s="22">
        <v>37</v>
      </c>
      <c r="I214" s="28"/>
      <c r="J214" s="22">
        <v>37</v>
      </c>
      <c r="K214" s="22"/>
      <c r="L214" s="22" t="s">
        <v>90</v>
      </c>
      <c r="M214" s="22">
        <v>260</v>
      </c>
      <c r="N214" s="22">
        <v>72</v>
      </c>
      <c r="O214" s="29" t="s">
        <v>834</v>
      </c>
      <c r="P214" s="22"/>
    </row>
    <row r="215" s="7" customFormat="1" ht="30" customHeight="1" spans="1:16">
      <c r="A215" s="22" t="s">
        <v>207</v>
      </c>
      <c r="B215" s="23" t="s">
        <v>11</v>
      </c>
      <c r="C215" s="24"/>
      <c r="D215" s="22" t="s">
        <v>835</v>
      </c>
      <c r="E215" s="22" t="s">
        <v>795</v>
      </c>
      <c r="F215" s="22" t="s">
        <v>128</v>
      </c>
      <c r="G215" s="22" t="s">
        <v>836</v>
      </c>
      <c r="H215" s="22">
        <v>82</v>
      </c>
      <c r="I215" s="28"/>
      <c r="J215" s="22">
        <v>82</v>
      </c>
      <c r="K215" s="22"/>
      <c r="L215" s="22" t="s">
        <v>90</v>
      </c>
      <c r="M215" s="22">
        <v>125</v>
      </c>
      <c r="N215" s="22">
        <v>25</v>
      </c>
      <c r="O215" s="29" t="s">
        <v>837</v>
      </c>
      <c r="P215" s="22"/>
    </row>
    <row r="216" s="7" customFormat="1" ht="30" customHeight="1" spans="1:16">
      <c r="A216" s="22" t="s">
        <v>207</v>
      </c>
      <c r="B216" s="23" t="s">
        <v>11</v>
      </c>
      <c r="C216" s="24"/>
      <c r="D216" s="22" t="s">
        <v>838</v>
      </c>
      <c r="E216" s="22" t="s">
        <v>832</v>
      </c>
      <c r="F216" s="22" t="s">
        <v>158</v>
      </c>
      <c r="G216" s="22" t="s">
        <v>839</v>
      </c>
      <c r="H216" s="22">
        <v>108</v>
      </c>
      <c r="I216" s="28"/>
      <c r="J216" s="22">
        <v>108</v>
      </c>
      <c r="K216" s="22"/>
      <c r="L216" s="22" t="s">
        <v>90</v>
      </c>
      <c r="M216" s="22">
        <v>317</v>
      </c>
      <c r="N216" s="22">
        <v>59</v>
      </c>
      <c r="O216" s="29" t="s">
        <v>840</v>
      </c>
      <c r="P216" s="22"/>
    </row>
    <row r="217" s="7" customFormat="1" ht="30" customHeight="1" spans="1:16">
      <c r="A217" s="22" t="s">
        <v>207</v>
      </c>
      <c r="B217" s="23" t="s">
        <v>11</v>
      </c>
      <c r="C217" s="24"/>
      <c r="D217" s="22" t="s">
        <v>841</v>
      </c>
      <c r="E217" s="22" t="s">
        <v>713</v>
      </c>
      <c r="F217" s="22" t="s">
        <v>192</v>
      </c>
      <c r="G217" s="22" t="s">
        <v>842</v>
      </c>
      <c r="H217" s="22">
        <v>62</v>
      </c>
      <c r="I217" s="28"/>
      <c r="J217" s="22">
        <v>62</v>
      </c>
      <c r="K217" s="22"/>
      <c r="L217" s="22" t="s">
        <v>90</v>
      </c>
      <c r="M217" s="22">
        <v>285</v>
      </c>
      <c r="N217" s="22">
        <v>86</v>
      </c>
      <c r="O217" s="29" t="s">
        <v>843</v>
      </c>
      <c r="P217" s="22"/>
    </row>
    <row r="218" s="7" customFormat="1" ht="30" customHeight="1" spans="1:16">
      <c r="A218" s="22" t="s">
        <v>207</v>
      </c>
      <c r="B218" s="23" t="s">
        <v>11</v>
      </c>
      <c r="C218" s="24"/>
      <c r="D218" s="22" t="s">
        <v>844</v>
      </c>
      <c r="E218" s="22" t="s">
        <v>845</v>
      </c>
      <c r="F218" s="22" t="s">
        <v>192</v>
      </c>
      <c r="G218" s="22" t="s">
        <v>846</v>
      </c>
      <c r="H218" s="22">
        <v>66</v>
      </c>
      <c r="I218" s="28"/>
      <c r="J218" s="22">
        <v>66</v>
      </c>
      <c r="K218" s="22"/>
      <c r="L218" s="22" t="s">
        <v>90</v>
      </c>
      <c r="M218" s="22">
        <v>288</v>
      </c>
      <c r="N218" s="22">
        <v>77</v>
      </c>
      <c r="O218" s="29" t="s">
        <v>847</v>
      </c>
      <c r="P218" s="22"/>
    </row>
    <row r="219" s="7" customFormat="1" ht="30" customHeight="1" spans="1:16">
      <c r="A219" s="22" t="s">
        <v>207</v>
      </c>
      <c r="B219" s="23" t="s">
        <v>11</v>
      </c>
      <c r="C219" s="24"/>
      <c r="D219" s="22" t="s">
        <v>848</v>
      </c>
      <c r="E219" s="22" t="s">
        <v>849</v>
      </c>
      <c r="F219" s="22" t="s">
        <v>369</v>
      </c>
      <c r="G219" s="22" t="s">
        <v>850</v>
      </c>
      <c r="H219" s="22">
        <v>36</v>
      </c>
      <c r="I219" s="28"/>
      <c r="J219" s="22">
        <v>36</v>
      </c>
      <c r="K219" s="22"/>
      <c r="L219" s="22" t="s">
        <v>90</v>
      </c>
      <c r="M219" s="22">
        <v>253</v>
      </c>
      <c r="N219" s="22">
        <v>41</v>
      </c>
      <c r="O219" s="29" t="s">
        <v>851</v>
      </c>
      <c r="P219" s="22"/>
    </row>
    <row r="220" s="7" customFormat="1" ht="30" customHeight="1" spans="1:16">
      <c r="A220" s="22" t="s">
        <v>207</v>
      </c>
      <c r="B220" s="23" t="s">
        <v>11</v>
      </c>
      <c r="C220" s="24"/>
      <c r="D220" s="22" t="s">
        <v>852</v>
      </c>
      <c r="E220" s="22" t="s">
        <v>717</v>
      </c>
      <c r="F220" s="22" t="s">
        <v>158</v>
      </c>
      <c r="G220" s="22" t="s">
        <v>853</v>
      </c>
      <c r="H220" s="22">
        <v>86</v>
      </c>
      <c r="I220" s="28"/>
      <c r="J220" s="22">
        <v>86</v>
      </c>
      <c r="K220" s="22"/>
      <c r="L220" s="22" t="s">
        <v>90</v>
      </c>
      <c r="M220" s="22">
        <v>224</v>
      </c>
      <c r="N220" s="22">
        <v>63</v>
      </c>
      <c r="O220" s="29" t="s">
        <v>854</v>
      </c>
      <c r="P220" s="22"/>
    </row>
    <row r="221" s="7" customFormat="1" ht="30" customHeight="1" spans="1:16">
      <c r="A221" s="22" t="s">
        <v>207</v>
      </c>
      <c r="B221" s="23" t="s">
        <v>11</v>
      </c>
      <c r="C221" s="24"/>
      <c r="D221" s="22" t="s">
        <v>855</v>
      </c>
      <c r="E221" s="22" t="s">
        <v>744</v>
      </c>
      <c r="F221" s="22" t="s">
        <v>95</v>
      </c>
      <c r="G221" s="22" t="s">
        <v>856</v>
      </c>
      <c r="H221" s="22">
        <v>156</v>
      </c>
      <c r="I221" s="28"/>
      <c r="J221" s="22">
        <v>156</v>
      </c>
      <c r="K221" s="22"/>
      <c r="L221" s="22" t="s">
        <v>90</v>
      </c>
      <c r="M221" s="22">
        <v>171</v>
      </c>
      <c r="N221" s="22">
        <v>90</v>
      </c>
      <c r="O221" s="29" t="s">
        <v>857</v>
      </c>
      <c r="P221" s="22"/>
    </row>
    <row r="222" s="7" customFormat="1" ht="30" customHeight="1" spans="1:16">
      <c r="A222" s="22" t="s">
        <v>207</v>
      </c>
      <c r="B222" s="23" t="s">
        <v>11</v>
      </c>
      <c r="C222" s="24"/>
      <c r="D222" s="22" t="s">
        <v>858</v>
      </c>
      <c r="E222" s="22" t="s">
        <v>859</v>
      </c>
      <c r="F222" s="22" t="s">
        <v>95</v>
      </c>
      <c r="G222" s="22" t="s">
        <v>860</v>
      </c>
      <c r="H222" s="22">
        <v>56</v>
      </c>
      <c r="I222" s="28"/>
      <c r="J222" s="22">
        <v>56</v>
      </c>
      <c r="K222" s="22"/>
      <c r="L222" s="22" t="s">
        <v>90</v>
      </c>
      <c r="M222" s="22">
        <v>155</v>
      </c>
      <c r="N222" s="22">
        <v>60</v>
      </c>
      <c r="O222" s="29" t="s">
        <v>861</v>
      </c>
      <c r="P222" s="22"/>
    </row>
    <row r="223" s="7" customFormat="1" ht="30" customHeight="1" spans="1:16">
      <c r="A223" s="22" t="s">
        <v>207</v>
      </c>
      <c r="B223" s="23" t="s">
        <v>11</v>
      </c>
      <c r="C223" s="24"/>
      <c r="D223" s="22" t="s">
        <v>862</v>
      </c>
      <c r="E223" s="22" t="s">
        <v>744</v>
      </c>
      <c r="F223" s="22" t="s">
        <v>718</v>
      </c>
      <c r="G223" s="22" t="s">
        <v>863</v>
      </c>
      <c r="H223" s="22">
        <v>76</v>
      </c>
      <c r="I223" s="28"/>
      <c r="J223" s="22">
        <v>76</v>
      </c>
      <c r="K223" s="22"/>
      <c r="L223" s="22" t="s">
        <v>90</v>
      </c>
      <c r="M223" s="22">
        <v>241</v>
      </c>
      <c r="N223" s="22">
        <v>57</v>
      </c>
      <c r="O223" s="29" t="s">
        <v>864</v>
      </c>
      <c r="P223" s="22"/>
    </row>
    <row r="224" s="7" customFormat="1" ht="30" customHeight="1" spans="1:16">
      <c r="A224" s="22" t="s">
        <v>319</v>
      </c>
      <c r="B224" s="23" t="s">
        <v>865</v>
      </c>
      <c r="C224" s="24"/>
      <c r="D224" s="22" t="s">
        <v>866</v>
      </c>
      <c r="E224" s="22" t="s">
        <v>867</v>
      </c>
      <c r="F224" s="22" t="s">
        <v>101</v>
      </c>
      <c r="G224" s="22" t="s">
        <v>868</v>
      </c>
      <c r="H224" s="22">
        <v>10.37</v>
      </c>
      <c r="I224" s="28"/>
      <c r="J224" s="22">
        <v>10.37</v>
      </c>
      <c r="K224" s="22"/>
      <c r="L224" s="22" t="s">
        <v>90</v>
      </c>
      <c r="M224" s="22">
        <v>480</v>
      </c>
      <c r="N224" s="22">
        <v>132</v>
      </c>
      <c r="O224" s="29" t="s">
        <v>869</v>
      </c>
      <c r="P224" s="22"/>
    </row>
    <row r="225" s="7" customFormat="1" ht="30" customHeight="1" spans="1:16">
      <c r="A225" s="22" t="s">
        <v>319</v>
      </c>
      <c r="B225" s="23" t="s">
        <v>865</v>
      </c>
      <c r="C225" s="24"/>
      <c r="D225" s="22" t="s">
        <v>870</v>
      </c>
      <c r="E225" s="22" t="s">
        <v>871</v>
      </c>
      <c r="F225" s="22" t="s">
        <v>101</v>
      </c>
      <c r="G225" s="22" t="s">
        <v>872</v>
      </c>
      <c r="H225" s="22">
        <v>15</v>
      </c>
      <c r="I225" s="28"/>
      <c r="J225" s="22">
        <v>15</v>
      </c>
      <c r="K225" s="22"/>
      <c r="L225" s="22" t="s">
        <v>90</v>
      </c>
      <c r="M225" s="22">
        <v>504</v>
      </c>
      <c r="N225" s="22">
        <v>141</v>
      </c>
      <c r="O225" s="29" t="s">
        <v>873</v>
      </c>
      <c r="P225" s="22"/>
    </row>
    <row r="226" s="7" customFormat="1" ht="30" customHeight="1" spans="1:16">
      <c r="A226" s="22" t="s">
        <v>319</v>
      </c>
      <c r="B226" s="23" t="s">
        <v>865</v>
      </c>
      <c r="C226" s="24"/>
      <c r="D226" s="22" t="s">
        <v>874</v>
      </c>
      <c r="E226" s="22" t="s">
        <v>875</v>
      </c>
      <c r="F226" s="22" t="s">
        <v>101</v>
      </c>
      <c r="G226" s="22" t="s">
        <v>876</v>
      </c>
      <c r="H226" s="22">
        <v>15</v>
      </c>
      <c r="I226" s="28"/>
      <c r="J226" s="22">
        <v>15</v>
      </c>
      <c r="K226" s="22"/>
      <c r="L226" s="22" t="s">
        <v>90</v>
      </c>
      <c r="M226" s="22">
        <v>269</v>
      </c>
      <c r="N226" s="22">
        <v>68</v>
      </c>
      <c r="O226" s="29" t="s">
        <v>877</v>
      </c>
      <c r="P226" s="22"/>
    </row>
    <row r="227" s="7" customFormat="1" ht="30" customHeight="1" spans="1:16">
      <c r="A227" s="22" t="s">
        <v>319</v>
      </c>
      <c r="B227" s="23" t="s">
        <v>865</v>
      </c>
      <c r="C227" s="24"/>
      <c r="D227" s="22" t="s">
        <v>878</v>
      </c>
      <c r="E227" s="22" t="s">
        <v>879</v>
      </c>
      <c r="F227" s="22" t="s">
        <v>101</v>
      </c>
      <c r="G227" s="22" t="s">
        <v>880</v>
      </c>
      <c r="H227" s="22">
        <v>12.87</v>
      </c>
      <c r="I227" s="28"/>
      <c r="J227" s="22">
        <v>12.87</v>
      </c>
      <c r="K227" s="22"/>
      <c r="L227" s="22" t="s">
        <v>90</v>
      </c>
      <c r="M227" s="22">
        <v>310</v>
      </c>
      <c r="N227" s="22">
        <v>73</v>
      </c>
      <c r="O227" s="29" t="s">
        <v>881</v>
      </c>
      <c r="P227" s="22"/>
    </row>
    <row r="228" s="7" customFormat="1" ht="30" customHeight="1" spans="1:16">
      <c r="A228" s="22" t="s">
        <v>319</v>
      </c>
      <c r="B228" s="23" t="s">
        <v>865</v>
      </c>
      <c r="C228" s="24"/>
      <c r="D228" s="22" t="s">
        <v>882</v>
      </c>
      <c r="E228" s="22" t="s">
        <v>883</v>
      </c>
      <c r="F228" s="22" t="s">
        <v>101</v>
      </c>
      <c r="G228" s="22" t="s">
        <v>884</v>
      </c>
      <c r="H228" s="22">
        <v>3.5</v>
      </c>
      <c r="I228" s="28"/>
      <c r="J228" s="22">
        <v>3.5</v>
      </c>
      <c r="K228" s="22"/>
      <c r="L228" s="22" t="s">
        <v>90</v>
      </c>
      <c r="M228" s="22">
        <v>294</v>
      </c>
      <c r="N228" s="22">
        <v>89</v>
      </c>
      <c r="O228" s="29" t="s">
        <v>885</v>
      </c>
      <c r="P228" s="22"/>
    </row>
    <row r="229" s="7" customFormat="1" ht="30" customHeight="1" spans="1:16">
      <c r="A229" s="22" t="s">
        <v>319</v>
      </c>
      <c r="B229" s="23" t="s">
        <v>865</v>
      </c>
      <c r="C229" s="24"/>
      <c r="D229" s="22" t="s">
        <v>886</v>
      </c>
      <c r="E229" s="22" t="s">
        <v>887</v>
      </c>
      <c r="F229" s="22" t="s">
        <v>101</v>
      </c>
      <c r="G229" s="22" t="s">
        <v>888</v>
      </c>
      <c r="H229" s="22">
        <v>5</v>
      </c>
      <c r="I229" s="28"/>
      <c r="J229" s="22">
        <v>5</v>
      </c>
      <c r="K229" s="22"/>
      <c r="L229" s="22" t="s">
        <v>90</v>
      </c>
      <c r="M229" s="22">
        <v>354</v>
      </c>
      <c r="N229" s="22">
        <v>82</v>
      </c>
      <c r="O229" s="29" t="s">
        <v>889</v>
      </c>
      <c r="P229" s="22"/>
    </row>
    <row r="230" s="7" customFormat="1" ht="30" customHeight="1" spans="1:16">
      <c r="A230" s="22" t="s">
        <v>319</v>
      </c>
      <c r="B230" s="23" t="s">
        <v>865</v>
      </c>
      <c r="C230" s="24"/>
      <c r="D230" s="22" t="s">
        <v>890</v>
      </c>
      <c r="E230" s="22" t="s">
        <v>891</v>
      </c>
      <c r="F230" s="22" t="s">
        <v>106</v>
      </c>
      <c r="G230" s="22" t="s">
        <v>892</v>
      </c>
      <c r="H230" s="22">
        <v>15</v>
      </c>
      <c r="I230" s="28"/>
      <c r="J230" s="22">
        <v>15</v>
      </c>
      <c r="K230" s="22"/>
      <c r="L230" s="22" t="s">
        <v>90</v>
      </c>
      <c r="M230" s="22">
        <v>419</v>
      </c>
      <c r="N230" s="22">
        <v>90</v>
      </c>
      <c r="O230" s="29" t="s">
        <v>893</v>
      </c>
      <c r="P230" s="22"/>
    </row>
    <row r="231" s="7" customFormat="1" ht="30" customHeight="1" spans="1:16">
      <c r="A231" s="22" t="s">
        <v>319</v>
      </c>
      <c r="B231" s="23" t="s">
        <v>865</v>
      </c>
      <c r="C231" s="24"/>
      <c r="D231" s="22" t="s">
        <v>894</v>
      </c>
      <c r="E231" s="22" t="s">
        <v>895</v>
      </c>
      <c r="F231" s="22" t="s">
        <v>106</v>
      </c>
      <c r="G231" s="22" t="s">
        <v>896</v>
      </c>
      <c r="H231" s="22">
        <v>14.07</v>
      </c>
      <c r="I231" s="28"/>
      <c r="J231" s="22">
        <v>14.07</v>
      </c>
      <c r="K231" s="22"/>
      <c r="L231" s="22" t="s">
        <v>90</v>
      </c>
      <c r="M231" s="22">
        <v>367</v>
      </c>
      <c r="N231" s="22">
        <v>40</v>
      </c>
      <c r="O231" s="29" t="s">
        <v>897</v>
      </c>
      <c r="P231" s="22"/>
    </row>
    <row r="232" s="7" customFormat="1" ht="30" customHeight="1" spans="1:16">
      <c r="A232" s="22" t="s">
        <v>319</v>
      </c>
      <c r="B232" s="23" t="s">
        <v>865</v>
      </c>
      <c r="C232" s="24"/>
      <c r="D232" s="22" t="s">
        <v>898</v>
      </c>
      <c r="E232" s="22" t="s">
        <v>899</v>
      </c>
      <c r="F232" s="22" t="s">
        <v>106</v>
      </c>
      <c r="G232" s="22" t="s">
        <v>620</v>
      </c>
      <c r="H232" s="22">
        <v>5.93</v>
      </c>
      <c r="I232" s="28"/>
      <c r="J232" s="22">
        <v>5.93</v>
      </c>
      <c r="K232" s="22"/>
      <c r="L232" s="22" t="s">
        <v>90</v>
      </c>
      <c r="M232" s="22">
        <v>261</v>
      </c>
      <c r="N232" s="22">
        <v>31</v>
      </c>
      <c r="O232" s="29" t="s">
        <v>900</v>
      </c>
      <c r="P232" s="22"/>
    </row>
    <row r="233" s="7" customFormat="1" ht="30" customHeight="1" spans="1:16">
      <c r="A233" s="22" t="s">
        <v>319</v>
      </c>
      <c r="B233" s="23" t="s">
        <v>865</v>
      </c>
      <c r="C233" s="24"/>
      <c r="D233" s="22" t="s">
        <v>901</v>
      </c>
      <c r="E233" s="22" t="s">
        <v>902</v>
      </c>
      <c r="F233" s="22" t="s">
        <v>106</v>
      </c>
      <c r="G233" s="22" t="s">
        <v>903</v>
      </c>
      <c r="H233" s="22">
        <v>40</v>
      </c>
      <c r="I233" s="28"/>
      <c r="J233" s="22">
        <v>40</v>
      </c>
      <c r="K233" s="22"/>
      <c r="L233" s="22" t="s">
        <v>90</v>
      </c>
      <c r="M233" s="22">
        <v>414</v>
      </c>
      <c r="N233" s="22">
        <v>60</v>
      </c>
      <c r="O233" s="29" t="s">
        <v>904</v>
      </c>
      <c r="P233" s="22"/>
    </row>
    <row r="234" s="7" customFormat="1" ht="30" customHeight="1" spans="1:16">
      <c r="A234" s="22" t="s">
        <v>319</v>
      </c>
      <c r="B234" s="23" t="s">
        <v>865</v>
      </c>
      <c r="C234" s="24"/>
      <c r="D234" s="22" t="s">
        <v>905</v>
      </c>
      <c r="E234" s="22" t="s">
        <v>906</v>
      </c>
      <c r="F234" s="22" t="s">
        <v>106</v>
      </c>
      <c r="G234" s="22" t="s">
        <v>907</v>
      </c>
      <c r="H234" s="22">
        <v>6.5</v>
      </c>
      <c r="I234" s="28"/>
      <c r="J234" s="22">
        <v>6.5</v>
      </c>
      <c r="K234" s="22"/>
      <c r="L234" s="22" t="s">
        <v>90</v>
      </c>
      <c r="M234" s="22">
        <v>148</v>
      </c>
      <c r="N234" s="22">
        <v>22</v>
      </c>
      <c r="O234" s="29" t="s">
        <v>908</v>
      </c>
      <c r="P234" s="22"/>
    </row>
    <row r="235" s="7" customFormat="1" ht="30" customHeight="1" spans="1:16">
      <c r="A235" s="22" t="s">
        <v>319</v>
      </c>
      <c r="B235" s="23" t="s">
        <v>865</v>
      </c>
      <c r="C235" s="24"/>
      <c r="D235" s="22" t="s">
        <v>909</v>
      </c>
      <c r="E235" s="22" t="s">
        <v>910</v>
      </c>
      <c r="F235" s="22" t="s">
        <v>106</v>
      </c>
      <c r="G235" s="22" t="s">
        <v>911</v>
      </c>
      <c r="H235" s="22">
        <v>15</v>
      </c>
      <c r="I235" s="28"/>
      <c r="J235" s="22">
        <v>15</v>
      </c>
      <c r="K235" s="22"/>
      <c r="L235" s="22" t="s">
        <v>90</v>
      </c>
      <c r="M235" s="22">
        <v>171</v>
      </c>
      <c r="N235" s="22">
        <v>41</v>
      </c>
      <c r="O235" s="29" t="s">
        <v>912</v>
      </c>
      <c r="P235" s="22"/>
    </row>
    <row r="236" s="7" customFormat="1" ht="30" customHeight="1" spans="1:16">
      <c r="A236" s="22" t="s">
        <v>319</v>
      </c>
      <c r="B236" s="23" t="s">
        <v>865</v>
      </c>
      <c r="C236" s="24"/>
      <c r="D236" s="22" t="s">
        <v>913</v>
      </c>
      <c r="E236" s="22" t="s">
        <v>914</v>
      </c>
      <c r="F236" s="22" t="s">
        <v>106</v>
      </c>
      <c r="G236" s="22" t="s">
        <v>915</v>
      </c>
      <c r="H236" s="22">
        <v>46</v>
      </c>
      <c r="I236" s="28"/>
      <c r="J236" s="22">
        <v>46</v>
      </c>
      <c r="K236" s="22"/>
      <c r="L236" s="22" t="s">
        <v>90</v>
      </c>
      <c r="M236" s="22">
        <v>275</v>
      </c>
      <c r="N236" s="22">
        <v>45</v>
      </c>
      <c r="O236" s="29" t="s">
        <v>916</v>
      </c>
      <c r="P236" s="22"/>
    </row>
    <row r="237" s="7" customFormat="1" ht="30" customHeight="1" spans="1:16">
      <c r="A237" s="22" t="s">
        <v>319</v>
      </c>
      <c r="B237" s="23" t="s">
        <v>865</v>
      </c>
      <c r="C237" s="24"/>
      <c r="D237" s="22" t="s">
        <v>917</v>
      </c>
      <c r="E237" s="22" t="s">
        <v>918</v>
      </c>
      <c r="F237" s="22" t="s">
        <v>111</v>
      </c>
      <c r="G237" s="22" t="s">
        <v>919</v>
      </c>
      <c r="H237" s="22">
        <v>32.74</v>
      </c>
      <c r="I237" s="28"/>
      <c r="J237" s="22">
        <v>32.74</v>
      </c>
      <c r="K237" s="22"/>
      <c r="L237" s="22" t="s">
        <v>90</v>
      </c>
      <c r="M237" s="22">
        <v>217</v>
      </c>
      <c r="N237" s="22">
        <v>10</v>
      </c>
      <c r="O237" s="29" t="s">
        <v>920</v>
      </c>
      <c r="P237" s="22"/>
    </row>
    <row r="238" s="7" customFormat="1" ht="30" customHeight="1" spans="1:16">
      <c r="A238" s="22" t="s">
        <v>319</v>
      </c>
      <c r="B238" s="23" t="s">
        <v>865</v>
      </c>
      <c r="C238" s="24"/>
      <c r="D238" s="22" t="s">
        <v>921</v>
      </c>
      <c r="E238" s="22" t="s">
        <v>922</v>
      </c>
      <c r="F238" s="22" t="s">
        <v>111</v>
      </c>
      <c r="G238" s="22" t="s">
        <v>923</v>
      </c>
      <c r="H238" s="22">
        <v>40</v>
      </c>
      <c r="I238" s="28"/>
      <c r="J238" s="22">
        <v>40</v>
      </c>
      <c r="K238" s="22"/>
      <c r="L238" s="22" t="s">
        <v>90</v>
      </c>
      <c r="M238" s="22">
        <v>239</v>
      </c>
      <c r="N238" s="22">
        <v>31</v>
      </c>
      <c r="O238" s="29" t="s">
        <v>924</v>
      </c>
      <c r="P238" s="22"/>
    </row>
    <row r="239" s="7" customFormat="1" ht="30" customHeight="1" spans="1:16">
      <c r="A239" s="22" t="s">
        <v>319</v>
      </c>
      <c r="B239" s="23" t="s">
        <v>865</v>
      </c>
      <c r="C239" s="24"/>
      <c r="D239" s="22" t="s">
        <v>925</v>
      </c>
      <c r="E239" s="22" t="s">
        <v>926</v>
      </c>
      <c r="F239" s="22" t="s">
        <v>128</v>
      </c>
      <c r="G239" s="22" t="s">
        <v>328</v>
      </c>
      <c r="H239" s="22">
        <v>16</v>
      </c>
      <c r="I239" s="28"/>
      <c r="J239" s="22">
        <v>16</v>
      </c>
      <c r="K239" s="22"/>
      <c r="L239" s="22" t="s">
        <v>90</v>
      </c>
      <c r="M239" s="22">
        <v>212</v>
      </c>
      <c r="N239" s="22">
        <v>29</v>
      </c>
      <c r="O239" s="29" t="s">
        <v>927</v>
      </c>
      <c r="P239" s="22"/>
    </row>
    <row r="240" s="7" customFormat="1" ht="30" customHeight="1" spans="1:16">
      <c r="A240" s="22" t="s">
        <v>319</v>
      </c>
      <c r="B240" s="23" t="s">
        <v>865</v>
      </c>
      <c r="C240" s="24"/>
      <c r="D240" s="22" t="s">
        <v>928</v>
      </c>
      <c r="E240" s="22" t="s">
        <v>929</v>
      </c>
      <c r="F240" s="22" t="s">
        <v>128</v>
      </c>
      <c r="G240" s="22" t="s">
        <v>129</v>
      </c>
      <c r="H240" s="22">
        <v>26</v>
      </c>
      <c r="I240" s="28"/>
      <c r="J240" s="22">
        <v>26</v>
      </c>
      <c r="K240" s="22"/>
      <c r="L240" s="22" t="s">
        <v>90</v>
      </c>
      <c r="M240" s="22">
        <v>208</v>
      </c>
      <c r="N240" s="22">
        <v>63</v>
      </c>
      <c r="O240" s="29" t="s">
        <v>930</v>
      </c>
      <c r="P240" s="22"/>
    </row>
    <row r="241" s="7" customFormat="1" ht="30" customHeight="1" spans="1:16">
      <c r="A241" s="22" t="s">
        <v>319</v>
      </c>
      <c r="B241" s="23" t="s">
        <v>865</v>
      </c>
      <c r="C241" s="24"/>
      <c r="D241" s="22" t="s">
        <v>931</v>
      </c>
      <c r="E241" s="22" t="s">
        <v>932</v>
      </c>
      <c r="F241" s="22" t="s">
        <v>128</v>
      </c>
      <c r="G241" s="22" t="s">
        <v>336</v>
      </c>
      <c r="H241" s="22">
        <v>28</v>
      </c>
      <c r="I241" s="28"/>
      <c r="J241" s="22">
        <v>28</v>
      </c>
      <c r="K241" s="22"/>
      <c r="L241" s="22" t="s">
        <v>90</v>
      </c>
      <c r="M241" s="22">
        <v>160</v>
      </c>
      <c r="N241" s="22">
        <v>47</v>
      </c>
      <c r="O241" s="29" t="s">
        <v>933</v>
      </c>
      <c r="P241" s="22"/>
    </row>
    <row r="242" s="7" customFormat="1" ht="30" customHeight="1" spans="1:16">
      <c r="A242" s="22" t="s">
        <v>319</v>
      </c>
      <c r="B242" s="23" t="s">
        <v>865</v>
      </c>
      <c r="C242" s="24"/>
      <c r="D242" s="22" t="s">
        <v>934</v>
      </c>
      <c r="E242" s="22" t="s">
        <v>935</v>
      </c>
      <c r="F242" s="22" t="s">
        <v>128</v>
      </c>
      <c r="G242" s="22" t="s">
        <v>469</v>
      </c>
      <c r="H242" s="22">
        <v>20</v>
      </c>
      <c r="I242" s="28"/>
      <c r="J242" s="22">
        <v>20</v>
      </c>
      <c r="K242" s="22"/>
      <c r="L242" s="22" t="s">
        <v>90</v>
      </c>
      <c r="M242" s="22">
        <v>461</v>
      </c>
      <c r="N242" s="22">
        <v>83</v>
      </c>
      <c r="O242" s="29" t="s">
        <v>936</v>
      </c>
      <c r="P242" s="22"/>
    </row>
    <row r="243" s="7" customFormat="1" ht="30" customHeight="1" spans="1:16">
      <c r="A243" s="22" t="s">
        <v>319</v>
      </c>
      <c r="B243" s="23" t="s">
        <v>865</v>
      </c>
      <c r="C243" s="24"/>
      <c r="D243" s="22" t="s">
        <v>937</v>
      </c>
      <c r="E243" s="22" t="s">
        <v>938</v>
      </c>
      <c r="F243" s="22" t="s">
        <v>128</v>
      </c>
      <c r="G243" s="22" t="s">
        <v>939</v>
      </c>
      <c r="H243" s="22">
        <v>42</v>
      </c>
      <c r="I243" s="28"/>
      <c r="J243" s="22">
        <v>42</v>
      </c>
      <c r="K243" s="22"/>
      <c r="L243" s="22" t="s">
        <v>90</v>
      </c>
      <c r="M243" s="22">
        <v>285</v>
      </c>
      <c r="N243" s="22">
        <v>64</v>
      </c>
      <c r="O243" s="29" t="s">
        <v>940</v>
      </c>
      <c r="P243" s="22"/>
    </row>
    <row r="244" s="7" customFormat="1" ht="30" customHeight="1" spans="1:16">
      <c r="A244" s="22" t="s">
        <v>319</v>
      </c>
      <c r="B244" s="23" t="s">
        <v>865</v>
      </c>
      <c r="C244" s="24"/>
      <c r="D244" s="22" t="s">
        <v>941</v>
      </c>
      <c r="E244" s="22" t="s">
        <v>942</v>
      </c>
      <c r="F244" s="22" t="s">
        <v>128</v>
      </c>
      <c r="G244" s="22" t="s">
        <v>476</v>
      </c>
      <c r="H244" s="22">
        <v>13.12</v>
      </c>
      <c r="I244" s="28"/>
      <c r="J244" s="22">
        <v>13.12</v>
      </c>
      <c r="K244" s="22"/>
      <c r="L244" s="22" t="s">
        <v>90</v>
      </c>
      <c r="M244" s="22">
        <v>186</v>
      </c>
      <c r="N244" s="22">
        <v>37</v>
      </c>
      <c r="O244" s="29" t="s">
        <v>943</v>
      </c>
      <c r="P244" s="22"/>
    </row>
    <row r="245" s="7" customFormat="1" ht="30" customHeight="1" spans="1:16">
      <c r="A245" s="22" t="s">
        <v>319</v>
      </c>
      <c r="B245" s="23" t="s">
        <v>865</v>
      </c>
      <c r="C245" s="24"/>
      <c r="D245" s="22" t="s">
        <v>944</v>
      </c>
      <c r="E245" s="22" t="s">
        <v>945</v>
      </c>
      <c r="F245" s="22" t="s">
        <v>263</v>
      </c>
      <c r="G245" s="22" t="s">
        <v>946</v>
      </c>
      <c r="H245" s="22">
        <v>27</v>
      </c>
      <c r="I245" s="28"/>
      <c r="J245" s="22">
        <v>27</v>
      </c>
      <c r="K245" s="22"/>
      <c r="L245" s="22" t="s">
        <v>90</v>
      </c>
      <c r="M245" s="22">
        <v>310</v>
      </c>
      <c r="N245" s="22">
        <v>51</v>
      </c>
      <c r="O245" s="29" t="s">
        <v>947</v>
      </c>
      <c r="P245" s="22"/>
    </row>
    <row r="246" s="7" customFormat="1" ht="30" customHeight="1" spans="1:16">
      <c r="A246" s="22" t="s">
        <v>319</v>
      </c>
      <c r="B246" s="23" t="s">
        <v>865</v>
      </c>
      <c r="C246" s="24"/>
      <c r="D246" s="22" t="s">
        <v>948</v>
      </c>
      <c r="E246" s="22" t="s">
        <v>949</v>
      </c>
      <c r="F246" s="22" t="s">
        <v>263</v>
      </c>
      <c r="G246" s="22" t="s">
        <v>950</v>
      </c>
      <c r="H246" s="22">
        <v>36.9</v>
      </c>
      <c r="I246" s="28"/>
      <c r="J246" s="22">
        <v>36.9</v>
      </c>
      <c r="K246" s="22"/>
      <c r="L246" s="22" t="s">
        <v>90</v>
      </c>
      <c r="M246" s="22">
        <v>310</v>
      </c>
      <c r="N246" s="22">
        <v>51</v>
      </c>
      <c r="O246" s="29" t="s">
        <v>947</v>
      </c>
      <c r="P246" s="22"/>
    </row>
    <row r="247" s="7" customFormat="1" ht="30" customHeight="1" spans="1:16">
      <c r="A247" s="22" t="s">
        <v>319</v>
      </c>
      <c r="B247" s="23" t="s">
        <v>865</v>
      </c>
      <c r="C247" s="24"/>
      <c r="D247" s="22" t="s">
        <v>951</v>
      </c>
      <c r="E247" s="22" t="s">
        <v>952</v>
      </c>
      <c r="F247" s="22" t="s">
        <v>263</v>
      </c>
      <c r="G247" s="22" t="s">
        <v>953</v>
      </c>
      <c r="H247" s="22">
        <v>7.05</v>
      </c>
      <c r="I247" s="28"/>
      <c r="J247" s="22">
        <v>7.05</v>
      </c>
      <c r="K247" s="22"/>
      <c r="L247" s="22" t="s">
        <v>90</v>
      </c>
      <c r="M247" s="22">
        <v>190</v>
      </c>
      <c r="N247" s="22">
        <v>28</v>
      </c>
      <c r="O247" s="29" t="s">
        <v>954</v>
      </c>
      <c r="P247" s="22"/>
    </row>
    <row r="248" s="7" customFormat="1" ht="30" customHeight="1" spans="1:16">
      <c r="A248" s="22" t="s">
        <v>319</v>
      </c>
      <c r="B248" s="23" t="s">
        <v>865</v>
      </c>
      <c r="C248" s="24"/>
      <c r="D248" s="22" t="s">
        <v>955</v>
      </c>
      <c r="E248" s="22" t="s">
        <v>956</v>
      </c>
      <c r="F248" s="22" t="s">
        <v>263</v>
      </c>
      <c r="G248" s="22" t="s">
        <v>957</v>
      </c>
      <c r="H248" s="22">
        <v>25.5</v>
      </c>
      <c r="I248" s="28"/>
      <c r="J248" s="22">
        <v>25.5</v>
      </c>
      <c r="K248" s="22"/>
      <c r="L248" s="22" t="s">
        <v>90</v>
      </c>
      <c r="M248" s="22">
        <v>241</v>
      </c>
      <c r="N248" s="22">
        <v>45</v>
      </c>
      <c r="O248" s="29" t="s">
        <v>958</v>
      </c>
      <c r="P248" s="22"/>
    </row>
    <row r="249" s="7" customFormat="1" ht="30" customHeight="1" spans="1:16">
      <c r="A249" s="22" t="s">
        <v>319</v>
      </c>
      <c r="B249" s="23" t="s">
        <v>865</v>
      </c>
      <c r="C249" s="24"/>
      <c r="D249" s="22" t="s">
        <v>959</v>
      </c>
      <c r="E249" s="22" t="s">
        <v>960</v>
      </c>
      <c r="F249" s="22" t="s">
        <v>263</v>
      </c>
      <c r="G249" s="22" t="s">
        <v>961</v>
      </c>
      <c r="H249" s="22">
        <v>30.33</v>
      </c>
      <c r="I249" s="28"/>
      <c r="J249" s="22">
        <v>30.33</v>
      </c>
      <c r="K249" s="22"/>
      <c r="L249" s="22" t="s">
        <v>90</v>
      </c>
      <c r="M249" s="22">
        <v>182</v>
      </c>
      <c r="N249" s="22">
        <v>65</v>
      </c>
      <c r="O249" s="29" t="s">
        <v>962</v>
      </c>
      <c r="P249" s="22"/>
    </row>
    <row r="250" s="7" customFormat="1" ht="30" customHeight="1" spans="1:16">
      <c r="A250" s="22" t="s">
        <v>319</v>
      </c>
      <c r="B250" s="23" t="s">
        <v>865</v>
      </c>
      <c r="C250" s="24"/>
      <c r="D250" s="22" t="s">
        <v>963</v>
      </c>
      <c r="E250" s="22" t="s">
        <v>964</v>
      </c>
      <c r="F250" s="22" t="s">
        <v>263</v>
      </c>
      <c r="G250" s="22" t="s">
        <v>965</v>
      </c>
      <c r="H250" s="22">
        <v>3</v>
      </c>
      <c r="I250" s="28"/>
      <c r="J250" s="22">
        <v>3</v>
      </c>
      <c r="K250" s="22"/>
      <c r="L250" s="22" t="s">
        <v>90</v>
      </c>
      <c r="M250" s="22">
        <v>367</v>
      </c>
      <c r="N250" s="22">
        <v>44</v>
      </c>
      <c r="O250" s="29" t="s">
        <v>966</v>
      </c>
      <c r="P250" s="22"/>
    </row>
    <row r="251" s="7" customFormat="1" ht="30" customHeight="1" spans="1:16">
      <c r="A251" s="22" t="s">
        <v>319</v>
      </c>
      <c r="B251" s="23" t="s">
        <v>865</v>
      </c>
      <c r="C251" s="24"/>
      <c r="D251" s="22" t="s">
        <v>967</v>
      </c>
      <c r="E251" s="22" t="s">
        <v>968</v>
      </c>
      <c r="F251" s="22" t="s">
        <v>263</v>
      </c>
      <c r="G251" s="22" t="s">
        <v>969</v>
      </c>
      <c r="H251" s="22">
        <v>15.08</v>
      </c>
      <c r="I251" s="28"/>
      <c r="J251" s="22">
        <v>15.08</v>
      </c>
      <c r="K251" s="22"/>
      <c r="L251" s="22" t="s">
        <v>90</v>
      </c>
      <c r="M251" s="22">
        <v>423</v>
      </c>
      <c r="N251" s="22">
        <v>110</v>
      </c>
      <c r="O251" s="29" t="s">
        <v>970</v>
      </c>
      <c r="P251" s="22"/>
    </row>
    <row r="252" s="7" customFormat="1" ht="30" customHeight="1" spans="1:16">
      <c r="A252" s="22" t="s">
        <v>319</v>
      </c>
      <c r="B252" s="23" t="s">
        <v>865</v>
      </c>
      <c r="C252" s="24"/>
      <c r="D252" s="22" t="s">
        <v>971</v>
      </c>
      <c r="E252" s="22" t="s">
        <v>972</v>
      </c>
      <c r="F252" s="22" t="s">
        <v>263</v>
      </c>
      <c r="G252" s="22" t="s">
        <v>973</v>
      </c>
      <c r="H252" s="22">
        <v>18</v>
      </c>
      <c r="I252" s="28"/>
      <c r="J252" s="22">
        <v>18</v>
      </c>
      <c r="K252" s="22"/>
      <c r="L252" s="22" t="s">
        <v>90</v>
      </c>
      <c r="M252" s="22">
        <v>189</v>
      </c>
      <c r="N252" s="22">
        <v>49</v>
      </c>
      <c r="O252" s="29" t="s">
        <v>974</v>
      </c>
      <c r="P252" s="22"/>
    </row>
    <row r="253" s="7" customFormat="1" ht="30" customHeight="1" spans="1:16">
      <c r="A253" s="22" t="s">
        <v>319</v>
      </c>
      <c r="B253" s="23" t="s">
        <v>865</v>
      </c>
      <c r="C253" s="24"/>
      <c r="D253" s="22" t="s">
        <v>975</v>
      </c>
      <c r="E253" s="22" t="s">
        <v>976</v>
      </c>
      <c r="F253" s="22" t="s">
        <v>263</v>
      </c>
      <c r="G253" s="22" t="s">
        <v>977</v>
      </c>
      <c r="H253" s="22">
        <v>30</v>
      </c>
      <c r="I253" s="28"/>
      <c r="J253" s="22">
        <v>30</v>
      </c>
      <c r="K253" s="22"/>
      <c r="L253" s="22" t="s">
        <v>90</v>
      </c>
      <c r="M253" s="22">
        <v>392</v>
      </c>
      <c r="N253" s="22">
        <v>67</v>
      </c>
      <c r="O253" s="29" t="s">
        <v>978</v>
      </c>
      <c r="P253" s="22"/>
    </row>
    <row r="254" s="7" customFormat="1" ht="30" customHeight="1" spans="1:16">
      <c r="A254" s="22" t="s">
        <v>319</v>
      </c>
      <c r="B254" s="23" t="s">
        <v>865</v>
      </c>
      <c r="C254" s="24"/>
      <c r="D254" s="22" t="s">
        <v>979</v>
      </c>
      <c r="E254" s="22" t="s">
        <v>980</v>
      </c>
      <c r="F254" s="22" t="s">
        <v>263</v>
      </c>
      <c r="G254" s="22" t="s">
        <v>981</v>
      </c>
      <c r="H254" s="22">
        <v>9.17</v>
      </c>
      <c r="I254" s="28"/>
      <c r="J254" s="22">
        <v>9.17</v>
      </c>
      <c r="K254" s="22"/>
      <c r="L254" s="22" t="s">
        <v>90</v>
      </c>
      <c r="M254" s="22">
        <v>298</v>
      </c>
      <c r="N254" s="22">
        <v>43</v>
      </c>
      <c r="O254" s="29" t="s">
        <v>982</v>
      </c>
      <c r="P254" s="22"/>
    </row>
    <row r="255" s="7" customFormat="1" ht="30" customHeight="1" spans="1:16">
      <c r="A255" s="22" t="s">
        <v>319</v>
      </c>
      <c r="B255" s="23" t="s">
        <v>865</v>
      </c>
      <c r="C255" s="24"/>
      <c r="D255" s="22" t="s">
        <v>983</v>
      </c>
      <c r="E255" s="22" t="s">
        <v>984</v>
      </c>
      <c r="F255" s="22" t="s">
        <v>353</v>
      </c>
      <c r="G255" s="22" t="s">
        <v>985</v>
      </c>
      <c r="H255" s="22">
        <v>14.73</v>
      </c>
      <c r="I255" s="28"/>
      <c r="J255" s="22">
        <v>14.73</v>
      </c>
      <c r="K255" s="22"/>
      <c r="L255" s="22" t="s">
        <v>90</v>
      </c>
      <c r="M255" s="22">
        <v>209</v>
      </c>
      <c r="N255" s="22">
        <v>30</v>
      </c>
      <c r="O255" s="29" t="s">
        <v>986</v>
      </c>
      <c r="P255" s="22"/>
    </row>
    <row r="256" s="7" customFormat="1" ht="30" customHeight="1" spans="1:16">
      <c r="A256" s="22" t="s">
        <v>319</v>
      </c>
      <c r="B256" s="23" t="s">
        <v>865</v>
      </c>
      <c r="C256" s="24"/>
      <c r="D256" s="22" t="s">
        <v>987</v>
      </c>
      <c r="E256" s="22" t="s">
        <v>988</v>
      </c>
      <c r="F256" s="22" t="s">
        <v>353</v>
      </c>
      <c r="G256" s="22" t="s">
        <v>487</v>
      </c>
      <c r="H256" s="22">
        <v>32</v>
      </c>
      <c r="I256" s="28"/>
      <c r="J256" s="22">
        <v>32</v>
      </c>
      <c r="K256" s="22"/>
      <c r="L256" s="22" t="s">
        <v>90</v>
      </c>
      <c r="M256" s="22">
        <v>106</v>
      </c>
      <c r="N256" s="22">
        <v>6</v>
      </c>
      <c r="O256" s="29" t="s">
        <v>989</v>
      </c>
      <c r="P256" s="22"/>
    </row>
    <row r="257" s="7" customFormat="1" ht="30" customHeight="1" spans="1:16">
      <c r="A257" s="22" t="s">
        <v>319</v>
      </c>
      <c r="B257" s="23" t="s">
        <v>865</v>
      </c>
      <c r="C257" s="24"/>
      <c r="D257" s="22" t="s">
        <v>990</v>
      </c>
      <c r="E257" s="22" t="s">
        <v>991</v>
      </c>
      <c r="F257" s="22" t="s">
        <v>353</v>
      </c>
      <c r="G257" s="22" t="s">
        <v>992</v>
      </c>
      <c r="H257" s="22">
        <v>130</v>
      </c>
      <c r="I257" s="28"/>
      <c r="J257" s="22">
        <v>130</v>
      </c>
      <c r="K257" s="22"/>
      <c r="L257" s="22" t="s">
        <v>90</v>
      </c>
      <c r="M257" s="22">
        <v>237</v>
      </c>
      <c r="N257" s="22">
        <v>46</v>
      </c>
      <c r="O257" s="29" t="s">
        <v>993</v>
      </c>
      <c r="P257" s="22"/>
    </row>
    <row r="258" s="7" customFormat="1" ht="30" customHeight="1" spans="1:16">
      <c r="A258" s="22" t="s">
        <v>319</v>
      </c>
      <c r="B258" s="23" t="s">
        <v>865</v>
      </c>
      <c r="C258" s="24"/>
      <c r="D258" s="22" t="s">
        <v>994</v>
      </c>
      <c r="E258" s="22" t="s">
        <v>995</v>
      </c>
      <c r="F258" s="22" t="s">
        <v>353</v>
      </c>
      <c r="G258" s="22" t="s">
        <v>561</v>
      </c>
      <c r="H258" s="22">
        <v>13.05</v>
      </c>
      <c r="I258" s="28"/>
      <c r="J258" s="22">
        <v>13.05</v>
      </c>
      <c r="K258" s="22"/>
      <c r="L258" s="22" t="s">
        <v>90</v>
      </c>
      <c r="M258" s="22">
        <v>227</v>
      </c>
      <c r="N258" s="22">
        <v>14</v>
      </c>
      <c r="O258" s="29" t="s">
        <v>996</v>
      </c>
      <c r="P258" s="22"/>
    </row>
    <row r="259" s="7" customFormat="1" ht="30" customHeight="1" spans="1:16">
      <c r="A259" s="22" t="s">
        <v>319</v>
      </c>
      <c r="B259" s="23" t="s">
        <v>865</v>
      </c>
      <c r="C259" s="24"/>
      <c r="D259" s="22" t="s">
        <v>997</v>
      </c>
      <c r="E259" s="22" t="s">
        <v>998</v>
      </c>
      <c r="F259" s="22" t="s">
        <v>353</v>
      </c>
      <c r="G259" s="22" t="s">
        <v>759</v>
      </c>
      <c r="H259" s="22">
        <v>5.7</v>
      </c>
      <c r="I259" s="28"/>
      <c r="J259" s="22">
        <v>5.7</v>
      </c>
      <c r="K259" s="22"/>
      <c r="L259" s="22" t="s">
        <v>90</v>
      </c>
      <c r="M259" s="22">
        <v>171</v>
      </c>
      <c r="N259" s="22">
        <v>40</v>
      </c>
      <c r="O259" s="29" t="s">
        <v>999</v>
      </c>
      <c r="P259" s="22"/>
    </row>
    <row r="260" s="7" customFormat="1" ht="30" customHeight="1" spans="1:16">
      <c r="A260" s="22" t="s">
        <v>319</v>
      </c>
      <c r="B260" s="23" t="s">
        <v>865</v>
      </c>
      <c r="C260" s="24"/>
      <c r="D260" s="22" t="s">
        <v>1000</v>
      </c>
      <c r="E260" s="22" t="s">
        <v>1001</v>
      </c>
      <c r="F260" s="22" t="s">
        <v>353</v>
      </c>
      <c r="G260" s="22" t="s">
        <v>1002</v>
      </c>
      <c r="H260" s="22">
        <v>43</v>
      </c>
      <c r="I260" s="28"/>
      <c r="J260" s="22">
        <v>43</v>
      </c>
      <c r="K260" s="22"/>
      <c r="L260" s="22" t="s">
        <v>90</v>
      </c>
      <c r="M260" s="22">
        <v>108</v>
      </c>
      <c r="N260" s="22">
        <v>31</v>
      </c>
      <c r="O260" s="29" t="s">
        <v>1003</v>
      </c>
      <c r="P260" s="22"/>
    </row>
    <row r="261" s="7" customFormat="1" ht="30" customHeight="1" spans="1:16">
      <c r="A261" s="22" t="s">
        <v>319</v>
      </c>
      <c r="B261" s="23" t="s">
        <v>865</v>
      </c>
      <c r="C261" s="24"/>
      <c r="D261" s="22" t="s">
        <v>1004</v>
      </c>
      <c r="E261" s="22" t="s">
        <v>1005</v>
      </c>
      <c r="F261" s="22" t="s">
        <v>353</v>
      </c>
      <c r="G261" s="22" t="s">
        <v>1006</v>
      </c>
      <c r="H261" s="22">
        <v>4.5</v>
      </c>
      <c r="I261" s="28"/>
      <c r="J261" s="22">
        <v>4.5</v>
      </c>
      <c r="K261" s="22"/>
      <c r="L261" s="22" t="s">
        <v>90</v>
      </c>
      <c r="M261" s="22">
        <v>149</v>
      </c>
      <c r="N261" s="22">
        <v>31</v>
      </c>
      <c r="O261" s="29" t="s">
        <v>1007</v>
      </c>
      <c r="P261" s="22"/>
    </row>
    <row r="262" s="7" customFormat="1" ht="30" customHeight="1" spans="1:16">
      <c r="A262" s="22" t="s">
        <v>319</v>
      </c>
      <c r="B262" s="23" t="s">
        <v>865</v>
      </c>
      <c r="C262" s="24"/>
      <c r="D262" s="22" t="s">
        <v>1008</v>
      </c>
      <c r="E262" s="22" t="s">
        <v>1009</v>
      </c>
      <c r="F262" s="22" t="s">
        <v>133</v>
      </c>
      <c r="G262" s="22" t="s">
        <v>586</v>
      </c>
      <c r="H262" s="22">
        <v>14.9</v>
      </c>
      <c r="I262" s="28"/>
      <c r="J262" s="22">
        <v>14.9</v>
      </c>
      <c r="K262" s="22"/>
      <c r="L262" s="22" t="s">
        <v>90</v>
      </c>
      <c r="M262" s="22">
        <v>323</v>
      </c>
      <c r="N262" s="22">
        <v>95</v>
      </c>
      <c r="O262" s="29" t="s">
        <v>1010</v>
      </c>
      <c r="P262" s="22"/>
    </row>
    <row r="263" s="7" customFormat="1" ht="30" customHeight="1" spans="1:16">
      <c r="A263" s="22" t="s">
        <v>319</v>
      </c>
      <c r="B263" s="23" t="s">
        <v>865</v>
      </c>
      <c r="C263" s="24"/>
      <c r="D263" s="22" t="s">
        <v>1011</v>
      </c>
      <c r="E263" s="22" t="s">
        <v>1012</v>
      </c>
      <c r="F263" s="22" t="s">
        <v>133</v>
      </c>
      <c r="G263" s="22" t="s">
        <v>1013</v>
      </c>
      <c r="H263" s="22">
        <v>12.13</v>
      </c>
      <c r="I263" s="28"/>
      <c r="J263" s="22">
        <v>12.13</v>
      </c>
      <c r="K263" s="22"/>
      <c r="L263" s="22" t="s">
        <v>90</v>
      </c>
      <c r="M263" s="22">
        <v>174</v>
      </c>
      <c r="N263" s="22">
        <v>48</v>
      </c>
      <c r="O263" s="29" t="s">
        <v>1014</v>
      </c>
      <c r="P263" s="22"/>
    </row>
    <row r="264" s="7" customFormat="1" ht="30" customHeight="1" spans="1:16">
      <c r="A264" s="22" t="s">
        <v>319</v>
      </c>
      <c r="B264" s="23" t="s">
        <v>865</v>
      </c>
      <c r="C264" s="24"/>
      <c r="D264" s="22" t="s">
        <v>1015</v>
      </c>
      <c r="E264" s="22" t="s">
        <v>1016</v>
      </c>
      <c r="F264" s="22" t="s">
        <v>133</v>
      </c>
      <c r="G264" s="22" t="s">
        <v>590</v>
      </c>
      <c r="H264" s="22">
        <v>15</v>
      </c>
      <c r="I264" s="28"/>
      <c r="J264" s="22">
        <v>15</v>
      </c>
      <c r="K264" s="22"/>
      <c r="L264" s="22" t="s">
        <v>90</v>
      </c>
      <c r="M264" s="22">
        <v>174</v>
      </c>
      <c r="N264" s="22">
        <v>48</v>
      </c>
      <c r="O264" s="29" t="s">
        <v>1014</v>
      </c>
      <c r="P264" s="22"/>
    </row>
    <row r="265" s="7" customFormat="1" ht="30" customHeight="1" spans="1:16">
      <c r="A265" s="22" t="s">
        <v>319</v>
      </c>
      <c r="B265" s="23" t="s">
        <v>865</v>
      </c>
      <c r="C265" s="24"/>
      <c r="D265" s="22" t="s">
        <v>1017</v>
      </c>
      <c r="E265" s="22" t="s">
        <v>1018</v>
      </c>
      <c r="F265" s="22" t="s">
        <v>133</v>
      </c>
      <c r="G265" s="22" t="s">
        <v>1019</v>
      </c>
      <c r="H265" s="22">
        <v>16.93</v>
      </c>
      <c r="I265" s="28"/>
      <c r="J265" s="22">
        <v>16.93</v>
      </c>
      <c r="K265" s="22"/>
      <c r="L265" s="22" t="s">
        <v>90</v>
      </c>
      <c r="M265" s="22">
        <v>267</v>
      </c>
      <c r="N265" s="22">
        <v>109</v>
      </c>
      <c r="O265" s="29" t="s">
        <v>1020</v>
      </c>
      <c r="P265" s="22"/>
    </row>
    <row r="266" s="7" customFormat="1" ht="30" customHeight="1" spans="1:16">
      <c r="A266" s="22" t="s">
        <v>319</v>
      </c>
      <c r="B266" s="23" t="s">
        <v>865</v>
      </c>
      <c r="C266" s="24"/>
      <c r="D266" s="22" t="s">
        <v>1021</v>
      </c>
      <c r="E266" s="22" t="s">
        <v>1022</v>
      </c>
      <c r="F266" s="22" t="s">
        <v>133</v>
      </c>
      <c r="G266" s="22" t="s">
        <v>1023</v>
      </c>
      <c r="H266" s="22">
        <v>7</v>
      </c>
      <c r="I266" s="28"/>
      <c r="J266" s="22">
        <v>7</v>
      </c>
      <c r="K266" s="22"/>
      <c r="L266" s="22" t="s">
        <v>90</v>
      </c>
      <c r="M266" s="22">
        <v>209</v>
      </c>
      <c r="N266" s="22">
        <v>53</v>
      </c>
      <c r="O266" s="29" t="s">
        <v>1024</v>
      </c>
      <c r="P266" s="22"/>
    </row>
    <row r="267" s="7" customFormat="1" ht="30" customHeight="1" spans="1:16">
      <c r="A267" s="22" t="s">
        <v>319</v>
      </c>
      <c r="B267" s="23" t="s">
        <v>865</v>
      </c>
      <c r="C267" s="24"/>
      <c r="D267" s="22" t="s">
        <v>1025</v>
      </c>
      <c r="E267" s="22" t="s">
        <v>1026</v>
      </c>
      <c r="F267" s="22" t="s">
        <v>133</v>
      </c>
      <c r="G267" s="22" t="s">
        <v>1027</v>
      </c>
      <c r="H267" s="22">
        <v>10</v>
      </c>
      <c r="I267" s="28"/>
      <c r="J267" s="22">
        <v>10</v>
      </c>
      <c r="K267" s="22"/>
      <c r="L267" s="22" t="s">
        <v>90</v>
      </c>
      <c r="M267" s="22">
        <v>209</v>
      </c>
      <c r="N267" s="22">
        <v>53</v>
      </c>
      <c r="O267" s="29" t="s">
        <v>1024</v>
      </c>
      <c r="P267" s="22"/>
    </row>
    <row r="268" s="7" customFormat="1" ht="30" customHeight="1" spans="1:16">
      <c r="A268" s="22" t="s">
        <v>319</v>
      </c>
      <c r="B268" s="23" t="s">
        <v>865</v>
      </c>
      <c r="C268" s="24"/>
      <c r="D268" s="22" t="s">
        <v>1028</v>
      </c>
      <c r="E268" s="22" t="s">
        <v>1029</v>
      </c>
      <c r="F268" s="22" t="s">
        <v>133</v>
      </c>
      <c r="G268" s="22" t="s">
        <v>1030</v>
      </c>
      <c r="H268" s="22">
        <v>1</v>
      </c>
      <c r="I268" s="28"/>
      <c r="J268" s="22">
        <v>1</v>
      </c>
      <c r="K268" s="22"/>
      <c r="L268" s="22" t="s">
        <v>90</v>
      </c>
      <c r="M268" s="22">
        <v>237</v>
      </c>
      <c r="N268" s="22">
        <v>45</v>
      </c>
      <c r="O268" s="29" t="s">
        <v>1031</v>
      </c>
      <c r="P268" s="22"/>
    </row>
    <row r="269" s="7" customFormat="1" ht="30" customHeight="1" spans="1:16">
      <c r="A269" s="22" t="s">
        <v>319</v>
      </c>
      <c r="B269" s="23" t="s">
        <v>865</v>
      </c>
      <c r="C269" s="24"/>
      <c r="D269" s="22" t="s">
        <v>1032</v>
      </c>
      <c r="E269" s="22" t="s">
        <v>1033</v>
      </c>
      <c r="F269" s="22" t="s">
        <v>133</v>
      </c>
      <c r="G269" s="22" t="s">
        <v>1034</v>
      </c>
      <c r="H269" s="22">
        <v>4</v>
      </c>
      <c r="I269" s="28"/>
      <c r="J269" s="22">
        <v>4</v>
      </c>
      <c r="K269" s="22"/>
      <c r="L269" s="22" t="s">
        <v>90</v>
      </c>
      <c r="M269" s="22">
        <v>199</v>
      </c>
      <c r="N269" s="22">
        <v>58</v>
      </c>
      <c r="O269" s="29" t="s">
        <v>1035</v>
      </c>
      <c r="P269" s="22"/>
    </row>
    <row r="270" s="7" customFormat="1" ht="30" customHeight="1" spans="1:16">
      <c r="A270" s="22" t="s">
        <v>319</v>
      </c>
      <c r="B270" s="23" t="s">
        <v>865</v>
      </c>
      <c r="C270" s="24"/>
      <c r="D270" s="22" t="s">
        <v>1036</v>
      </c>
      <c r="E270" s="22" t="s">
        <v>1037</v>
      </c>
      <c r="F270" s="22" t="s">
        <v>138</v>
      </c>
      <c r="G270" s="22" t="s">
        <v>1038</v>
      </c>
      <c r="H270" s="22">
        <v>12</v>
      </c>
      <c r="I270" s="28"/>
      <c r="J270" s="22">
        <v>12</v>
      </c>
      <c r="K270" s="22"/>
      <c r="L270" s="22" t="s">
        <v>90</v>
      </c>
      <c r="M270" s="22">
        <v>220</v>
      </c>
      <c r="N270" s="22">
        <v>47</v>
      </c>
      <c r="O270" s="29" t="s">
        <v>1039</v>
      </c>
      <c r="P270" s="22"/>
    </row>
    <row r="271" s="7" customFormat="1" ht="30" customHeight="1" spans="1:16">
      <c r="A271" s="22" t="s">
        <v>319</v>
      </c>
      <c r="B271" s="23" t="s">
        <v>865</v>
      </c>
      <c r="C271" s="24"/>
      <c r="D271" s="22" t="s">
        <v>1040</v>
      </c>
      <c r="E271" s="22" t="s">
        <v>1041</v>
      </c>
      <c r="F271" s="22" t="s">
        <v>138</v>
      </c>
      <c r="G271" s="22" t="s">
        <v>1042</v>
      </c>
      <c r="H271" s="22">
        <v>7</v>
      </c>
      <c r="I271" s="28"/>
      <c r="J271" s="22">
        <v>7</v>
      </c>
      <c r="K271" s="22"/>
      <c r="L271" s="22" t="s">
        <v>90</v>
      </c>
      <c r="M271" s="22">
        <v>310</v>
      </c>
      <c r="N271" s="22">
        <v>62</v>
      </c>
      <c r="O271" s="29" t="s">
        <v>1043</v>
      </c>
      <c r="P271" s="22"/>
    </row>
    <row r="272" s="7" customFormat="1" ht="30" customHeight="1" spans="1:16">
      <c r="A272" s="22" t="s">
        <v>319</v>
      </c>
      <c r="B272" s="23" t="s">
        <v>865</v>
      </c>
      <c r="C272" s="24"/>
      <c r="D272" s="22" t="s">
        <v>1044</v>
      </c>
      <c r="E272" s="22" t="s">
        <v>1041</v>
      </c>
      <c r="F272" s="22" t="s">
        <v>138</v>
      </c>
      <c r="G272" s="22" t="s">
        <v>1045</v>
      </c>
      <c r="H272" s="22">
        <v>7</v>
      </c>
      <c r="I272" s="28"/>
      <c r="J272" s="22">
        <v>7</v>
      </c>
      <c r="K272" s="22"/>
      <c r="L272" s="22" t="s">
        <v>90</v>
      </c>
      <c r="M272" s="22">
        <v>210</v>
      </c>
      <c r="N272" s="22">
        <v>44</v>
      </c>
      <c r="O272" s="29" t="s">
        <v>1046</v>
      </c>
      <c r="P272" s="22"/>
    </row>
    <row r="273" s="7" customFormat="1" ht="30" customHeight="1" spans="1:16">
      <c r="A273" s="22" t="s">
        <v>319</v>
      </c>
      <c r="B273" s="23" t="s">
        <v>865</v>
      </c>
      <c r="C273" s="24"/>
      <c r="D273" s="22" t="s">
        <v>1047</v>
      </c>
      <c r="E273" s="22" t="s">
        <v>1048</v>
      </c>
      <c r="F273" s="22" t="s">
        <v>138</v>
      </c>
      <c r="G273" s="22" t="s">
        <v>658</v>
      </c>
      <c r="H273" s="22">
        <v>8.68</v>
      </c>
      <c r="I273" s="28"/>
      <c r="J273" s="22">
        <v>8.68</v>
      </c>
      <c r="K273" s="22"/>
      <c r="L273" s="22" t="s">
        <v>90</v>
      </c>
      <c r="M273" s="22">
        <v>948</v>
      </c>
      <c r="N273" s="22">
        <v>182</v>
      </c>
      <c r="O273" s="29" t="s">
        <v>1049</v>
      </c>
      <c r="P273" s="22"/>
    </row>
    <row r="274" s="7" customFormat="1" ht="30" customHeight="1" spans="1:16">
      <c r="A274" s="22" t="s">
        <v>319</v>
      </c>
      <c r="B274" s="23" t="s">
        <v>865</v>
      </c>
      <c r="C274" s="24"/>
      <c r="D274" s="22" t="s">
        <v>1050</v>
      </c>
      <c r="E274" s="22" t="s">
        <v>1051</v>
      </c>
      <c r="F274" s="22" t="s">
        <v>138</v>
      </c>
      <c r="G274" s="22" t="s">
        <v>1052</v>
      </c>
      <c r="H274" s="22">
        <v>15</v>
      </c>
      <c r="I274" s="28"/>
      <c r="J274" s="22">
        <v>15</v>
      </c>
      <c r="K274" s="22"/>
      <c r="L274" s="22" t="s">
        <v>90</v>
      </c>
      <c r="M274" s="22">
        <v>306</v>
      </c>
      <c r="N274" s="22">
        <v>71</v>
      </c>
      <c r="O274" s="29" t="s">
        <v>1053</v>
      </c>
      <c r="P274" s="22"/>
    </row>
    <row r="275" s="7" customFormat="1" ht="30" customHeight="1" spans="1:16">
      <c r="A275" s="22" t="s">
        <v>319</v>
      </c>
      <c r="B275" s="23" t="s">
        <v>865</v>
      </c>
      <c r="C275" s="24"/>
      <c r="D275" s="22" t="s">
        <v>1054</v>
      </c>
      <c r="E275" s="22" t="s">
        <v>1055</v>
      </c>
      <c r="F275" s="22" t="s">
        <v>138</v>
      </c>
      <c r="G275" s="22" t="s">
        <v>1056</v>
      </c>
      <c r="H275" s="22">
        <v>11.6</v>
      </c>
      <c r="I275" s="28"/>
      <c r="J275" s="22">
        <v>11.6</v>
      </c>
      <c r="K275" s="22"/>
      <c r="L275" s="22" t="s">
        <v>90</v>
      </c>
      <c r="M275" s="22">
        <v>948</v>
      </c>
      <c r="N275" s="22">
        <v>182</v>
      </c>
      <c r="O275" s="29" t="s">
        <v>1049</v>
      </c>
      <c r="P275" s="22"/>
    </row>
    <row r="276" s="7" customFormat="1" ht="30" customHeight="1" spans="1:16">
      <c r="A276" s="22" t="s">
        <v>319</v>
      </c>
      <c r="B276" s="23" t="s">
        <v>865</v>
      </c>
      <c r="C276" s="24"/>
      <c r="D276" s="22" t="s">
        <v>1057</v>
      </c>
      <c r="E276" s="22" t="s">
        <v>1058</v>
      </c>
      <c r="F276" s="22" t="s">
        <v>138</v>
      </c>
      <c r="G276" s="22" t="s">
        <v>139</v>
      </c>
      <c r="H276" s="22">
        <v>41.85</v>
      </c>
      <c r="I276" s="28"/>
      <c r="J276" s="22">
        <v>41.85</v>
      </c>
      <c r="K276" s="22"/>
      <c r="L276" s="22" t="s">
        <v>90</v>
      </c>
      <c r="M276" s="22">
        <v>287</v>
      </c>
      <c r="N276" s="22">
        <v>91</v>
      </c>
      <c r="O276" s="29" t="s">
        <v>1059</v>
      </c>
      <c r="P276" s="22"/>
    </row>
    <row r="277" s="7" customFormat="1" ht="30" customHeight="1" spans="1:16">
      <c r="A277" s="22" t="s">
        <v>319</v>
      </c>
      <c r="B277" s="23" t="s">
        <v>865</v>
      </c>
      <c r="C277" s="24"/>
      <c r="D277" s="22" t="s">
        <v>1060</v>
      </c>
      <c r="E277" s="22" t="s">
        <v>1061</v>
      </c>
      <c r="F277" s="22" t="s">
        <v>138</v>
      </c>
      <c r="G277" s="22" t="s">
        <v>1062</v>
      </c>
      <c r="H277" s="22">
        <v>2</v>
      </c>
      <c r="I277" s="28"/>
      <c r="J277" s="22">
        <v>2</v>
      </c>
      <c r="K277" s="22"/>
      <c r="L277" s="22" t="s">
        <v>90</v>
      </c>
      <c r="M277" s="22">
        <v>326</v>
      </c>
      <c r="N277" s="22">
        <v>73</v>
      </c>
      <c r="O277" s="29" t="s">
        <v>1063</v>
      </c>
      <c r="P277" s="22"/>
    </row>
    <row r="278" s="7" customFormat="1" ht="30" customHeight="1" spans="1:16">
      <c r="A278" s="22" t="s">
        <v>319</v>
      </c>
      <c r="B278" s="23" t="s">
        <v>865</v>
      </c>
      <c r="C278" s="24"/>
      <c r="D278" s="22" t="s">
        <v>1064</v>
      </c>
      <c r="E278" s="22" t="s">
        <v>1065</v>
      </c>
      <c r="F278" s="22" t="s">
        <v>143</v>
      </c>
      <c r="G278" s="22" t="s">
        <v>1066</v>
      </c>
      <c r="H278" s="22">
        <v>28</v>
      </c>
      <c r="I278" s="28"/>
      <c r="J278" s="22">
        <v>28</v>
      </c>
      <c r="K278" s="22"/>
      <c r="L278" s="22" t="s">
        <v>90</v>
      </c>
      <c r="M278" s="22">
        <v>260</v>
      </c>
      <c r="N278" s="22">
        <v>77</v>
      </c>
      <c r="O278" s="29" t="s">
        <v>1067</v>
      </c>
      <c r="P278" s="22"/>
    </row>
    <row r="279" s="7" customFormat="1" ht="30" customHeight="1" spans="1:16">
      <c r="A279" s="22" t="s">
        <v>319</v>
      </c>
      <c r="B279" s="23" t="s">
        <v>865</v>
      </c>
      <c r="C279" s="24"/>
      <c r="D279" s="22" t="s">
        <v>1068</v>
      </c>
      <c r="E279" s="22" t="s">
        <v>1069</v>
      </c>
      <c r="F279" s="22" t="s">
        <v>143</v>
      </c>
      <c r="G279" s="22" t="s">
        <v>1070</v>
      </c>
      <c r="H279" s="22">
        <v>25</v>
      </c>
      <c r="I279" s="28"/>
      <c r="J279" s="22">
        <v>25</v>
      </c>
      <c r="K279" s="22"/>
      <c r="L279" s="22" t="s">
        <v>90</v>
      </c>
      <c r="M279" s="22">
        <v>150</v>
      </c>
      <c r="N279" s="22">
        <v>44</v>
      </c>
      <c r="O279" s="29" t="s">
        <v>1071</v>
      </c>
      <c r="P279" s="22"/>
    </row>
    <row r="280" s="7" customFormat="1" ht="30" customHeight="1" spans="1:16">
      <c r="A280" s="22" t="s">
        <v>319</v>
      </c>
      <c r="B280" s="23" t="s">
        <v>865</v>
      </c>
      <c r="C280" s="24"/>
      <c r="D280" s="22" t="s">
        <v>1072</v>
      </c>
      <c r="E280" s="22" t="s">
        <v>1073</v>
      </c>
      <c r="F280" s="22" t="s">
        <v>143</v>
      </c>
      <c r="G280" s="22" t="s">
        <v>553</v>
      </c>
      <c r="H280" s="22">
        <v>14</v>
      </c>
      <c r="I280" s="28"/>
      <c r="J280" s="22">
        <v>14</v>
      </c>
      <c r="K280" s="22"/>
      <c r="L280" s="22" t="s">
        <v>90</v>
      </c>
      <c r="M280" s="22">
        <v>127</v>
      </c>
      <c r="N280" s="22">
        <v>27</v>
      </c>
      <c r="O280" s="29" t="s">
        <v>1074</v>
      </c>
      <c r="P280" s="22"/>
    </row>
    <row r="281" s="7" customFormat="1" ht="30" customHeight="1" spans="1:16">
      <c r="A281" s="22" t="s">
        <v>319</v>
      </c>
      <c r="B281" s="23" t="s">
        <v>865</v>
      </c>
      <c r="C281" s="24"/>
      <c r="D281" s="22" t="s">
        <v>1075</v>
      </c>
      <c r="E281" s="22" t="s">
        <v>1076</v>
      </c>
      <c r="F281" s="22" t="s">
        <v>143</v>
      </c>
      <c r="G281" s="22" t="s">
        <v>1077</v>
      </c>
      <c r="H281" s="22">
        <v>40</v>
      </c>
      <c r="I281" s="28"/>
      <c r="J281" s="22">
        <v>40</v>
      </c>
      <c r="K281" s="22"/>
      <c r="L281" s="22" t="s">
        <v>90</v>
      </c>
      <c r="M281" s="22">
        <v>326</v>
      </c>
      <c r="N281" s="22">
        <v>97</v>
      </c>
      <c r="O281" s="29" t="s">
        <v>1078</v>
      </c>
      <c r="P281" s="22"/>
    </row>
    <row r="282" s="7" customFormat="1" ht="30" customHeight="1" spans="1:16">
      <c r="A282" s="22" t="s">
        <v>319</v>
      </c>
      <c r="B282" s="23" t="s">
        <v>865</v>
      </c>
      <c r="C282" s="24"/>
      <c r="D282" s="22" t="s">
        <v>1079</v>
      </c>
      <c r="E282" s="22" t="s">
        <v>1080</v>
      </c>
      <c r="F282" s="22" t="s">
        <v>143</v>
      </c>
      <c r="G282" s="22" t="s">
        <v>1081</v>
      </c>
      <c r="H282" s="22">
        <v>47.69</v>
      </c>
      <c r="I282" s="28"/>
      <c r="J282" s="22">
        <v>47.69</v>
      </c>
      <c r="K282" s="22"/>
      <c r="L282" s="22" t="s">
        <v>90</v>
      </c>
      <c r="M282" s="22">
        <v>173</v>
      </c>
      <c r="N282" s="22">
        <v>53</v>
      </c>
      <c r="O282" s="29" t="s">
        <v>1082</v>
      </c>
      <c r="P282" s="22"/>
    </row>
    <row r="283" s="7" customFormat="1" ht="30" customHeight="1" spans="1:16">
      <c r="A283" s="22" t="s">
        <v>319</v>
      </c>
      <c r="B283" s="23" t="s">
        <v>865</v>
      </c>
      <c r="C283" s="24"/>
      <c r="D283" s="22" t="s">
        <v>1083</v>
      </c>
      <c r="E283" s="22" t="s">
        <v>1084</v>
      </c>
      <c r="F283" s="22" t="s">
        <v>143</v>
      </c>
      <c r="G283" s="22" t="s">
        <v>1085</v>
      </c>
      <c r="H283" s="22">
        <v>17.07</v>
      </c>
      <c r="I283" s="28"/>
      <c r="J283" s="22">
        <v>17.07</v>
      </c>
      <c r="K283" s="22"/>
      <c r="L283" s="22" t="s">
        <v>90</v>
      </c>
      <c r="M283" s="22">
        <v>110</v>
      </c>
      <c r="N283" s="22">
        <v>26</v>
      </c>
      <c r="O283" s="29" t="s">
        <v>1086</v>
      </c>
      <c r="P283" s="22"/>
    </row>
    <row r="284" s="7" customFormat="1" ht="30" customHeight="1" spans="1:16">
      <c r="A284" s="22" t="s">
        <v>319</v>
      </c>
      <c r="B284" s="23" t="s">
        <v>865</v>
      </c>
      <c r="C284" s="24"/>
      <c r="D284" s="22" t="s">
        <v>1087</v>
      </c>
      <c r="E284" s="22" t="s">
        <v>1088</v>
      </c>
      <c r="F284" s="22" t="s">
        <v>143</v>
      </c>
      <c r="G284" s="22" t="s">
        <v>1089</v>
      </c>
      <c r="H284" s="22">
        <v>25</v>
      </c>
      <c r="I284" s="28"/>
      <c r="J284" s="22">
        <v>25</v>
      </c>
      <c r="K284" s="22"/>
      <c r="L284" s="22" t="s">
        <v>90</v>
      </c>
      <c r="M284" s="22">
        <v>242</v>
      </c>
      <c r="N284" s="22">
        <v>76</v>
      </c>
      <c r="O284" s="29" t="s">
        <v>1090</v>
      </c>
      <c r="P284" s="22"/>
    </row>
    <row r="285" s="7" customFormat="1" ht="30" customHeight="1" spans="1:16">
      <c r="A285" s="22" t="s">
        <v>319</v>
      </c>
      <c r="B285" s="23" t="s">
        <v>865</v>
      </c>
      <c r="C285" s="24"/>
      <c r="D285" s="22" t="s">
        <v>1091</v>
      </c>
      <c r="E285" s="22" t="s">
        <v>1092</v>
      </c>
      <c r="F285" s="22" t="s">
        <v>143</v>
      </c>
      <c r="G285" s="22" t="s">
        <v>767</v>
      </c>
      <c r="H285" s="22">
        <v>30</v>
      </c>
      <c r="I285" s="28"/>
      <c r="J285" s="22">
        <v>30</v>
      </c>
      <c r="K285" s="22"/>
      <c r="L285" s="22" t="s">
        <v>90</v>
      </c>
      <c r="M285" s="22">
        <v>260</v>
      </c>
      <c r="N285" s="22">
        <v>77</v>
      </c>
      <c r="O285" s="29" t="s">
        <v>1067</v>
      </c>
      <c r="P285" s="22"/>
    </row>
    <row r="286" s="7" customFormat="1" ht="30" customHeight="1" spans="1:16">
      <c r="A286" s="22" t="s">
        <v>319</v>
      </c>
      <c r="B286" s="23" t="s">
        <v>865</v>
      </c>
      <c r="C286" s="24"/>
      <c r="D286" s="22" t="s">
        <v>1093</v>
      </c>
      <c r="E286" s="22" t="s">
        <v>1094</v>
      </c>
      <c r="F286" s="22" t="s">
        <v>148</v>
      </c>
      <c r="G286" s="22" t="s">
        <v>553</v>
      </c>
      <c r="H286" s="22">
        <v>25</v>
      </c>
      <c r="I286" s="28"/>
      <c r="J286" s="22">
        <v>25</v>
      </c>
      <c r="K286" s="22"/>
      <c r="L286" s="22" t="s">
        <v>90</v>
      </c>
      <c r="M286" s="22">
        <v>125</v>
      </c>
      <c r="N286" s="22">
        <v>45</v>
      </c>
      <c r="O286" s="29" t="s">
        <v>1095</v>
      </c>
      <c r="P286" s="22"/>
    </row>
    <row r="287" s="7" customFormat="1" ht="30" customHeight="1" spans="1:16">
      <c r="A287" s="22" t="s">
        <v>319</v>
      </c>
      <c r="B287" s="23" t="s">
        <v>865</v>
      </c>
      <c r="C287" s="24"/>
      <c r="D287" s="22" t="s">
        <v>1096</v>
      </c>
      <c r="E287" s="22" t="s">
        <v>1097</v>
      </c>
      <c r="F287" s="22" t="s">
        <v>153</v>
      </c>
      <c r="G287" s="22" t="s">
        <v>1098</v>
      </c>
      <c r="H287" s="22">
        <v>40</v>
      </c>
      <c r="I287" s="28"/>
      <c r="J287" s="22">
        <v>40</v>
      </c>
      <c r="K287" s="22"/>
      <c r="L287" s="22" t="s">
        <v>90</v>
      </c>
      <c r="M287" s="22">
        <v>249</v>
      </c>
      <c r="N287" s="22">
        <v>59</v>
      </c>
      <c r="O287" s="29" t="s">
        <v>1099</v>
      </c>
      <c r="P287" s="22"/>
    </row>
    <row r="288" s="7" customFormat="1" ht="30" customHeight="1" spans="1:16">
      <c r="A288" s="22" t="s">
        <v>319</v>
      </c>
      <c r="B288" s="23" t="s">
        <v>865</v>
      </c>
      <c r="C288" s="24"/>
      <c r="D288" s="22" t="s">
        <v>1100</v>
      </c>
      <c r="E288" s="22" t="s">
        <v>1101</v>
      </c>
      <c r="F288" s="22" t="s">
        <v>153</v>
      </c>
      <c r="G288" s="22" t="s">
        <v>1102</v>
      </c>
      <c r="H288" s="22">
        <v>26.13</v>
      </c>
      <c r="I288" s="28"/>
      <c r="J288" s="22">
        <v>26.13</v>
      </c>
      <c r="K288" s="22"/>
      <c r="L288" s="22" t="s">
        <v>90</v>
      </c>
      <c r="M288" s="22">
        <v>163</v>
      </c>
      <c r="N288" s="22">
        <v>27</v>
      </c>
      <c r="O288" s="29" t="s">
        <v>1103</v>
      </c>
      <c r="P288" s="22"/>
    </row>
    <row r="289" s="7" customFormat="1" ht="30" customHeight="1" spans="1:16">
      <c r="A289" s="22" t="s">
        <v>319</v>
      </c>
      <c r="B289" s="23" t="s">
        <v>865</v>
      </c>
      <c r="C289" s="24"/>
      <c r="D289" s="22" t="s">
        <v>1104</v>
      </c>
      <c r="E289" s="22" t="s">
        <v>1105</v>
      </c>
      <c r="F289" s="22" t="s">
        <v>153</v>
      </c>
      <c r="G289" s="22" t="s">
        <v>1106</v>
      </c>
      <c r="H289" s="22">
        <v>27.58</v>
      </c>
      <c r="I289" s="28"/>
      <c r="J289" s="22">
        <v>27.58</v>
      </c>
      <c r="K289" s="22"/>
      <c r="L289" s="22" t="s">
        <v>90</v>
      </c>
      <c r="M289" s="22">
        <v>196</v>
      </c>
      <c r="N289" s="22">
        <v>37</v>
      </c>
      <c r="O289" s="29" t="s">
        <v>1107</v>
      </c>
      <c r="P289" s="22"/>
    </row>
    <row r="290" s="7" customFormat="1" ht="30" customHeight="1" spans="1:16">
      <c r="A290" s="22" t="s">
        <v>319</v>
      </c>
      <c r="B290" s="23" t="s">
        <v>865</v>
      </c>
      <c r="C290" s="24"/>
      <c r="D290" s="22" t="s">
        <v>1108</v>
      </c>
      <c r="E290" s="22" t="s">
        <v>1109</v>
      </c>
      <c r="F290" s="22" t="s">
        <v>153</v>
      </c>
      <c r="G290" s="22" t="s">
        <v>1110</v>
      </c>
      <c r="H290" s="22">
        <v>15</v>
      </c>
      <c r="I290" s="28"/>
      <c r="J290" s="22">
        <v>15</v>
      </c>
      <c r="K290" s="22"/>
      <c r="L290" s="22" t="s">
        <v>90</v>
      </c>
      <c r="M290" s="22">
        <v>434</v>
      </c>
      <c r="N290" s="22">
        <v>84</v>
      </c>
      <c r="O290" s="29" t="s">
        <v>1111</v>
      </c>
      <c r="P290" s="22"/>
    </row>
    <row r="291" s="7" customFormat="1" ht="30" customHeight="1" spans="1:16">
      <c r="A291" s="22" t="s">
        <v>319</v>
      </c>
      <c r="B291" s="23" t="s">
        <v>865</v>
      </c>
      <c r="C291" s="24"/>
      <c r="D291" s="22" t="s">
        <v>1112</v>
      </c>
      <c r="E291" s="22" t="s">
        <v>1105</v>
      </c>
      <c r="F291" s="22" t="s">
        <v>153</v>
      </c>
      <c r="G291" s="22" t="s">
        <v>651</v>
      </c>
      <c r="H291" s="22">
        <v>27.58</v>
      </c>
      <c r="I291" s="28"/>
      <c r="J291" s="22">
        <v>27.58</v>
      </c>
      <c r="K291" s="22"/>
      <c r="L291" s="22" t="s">
        <v>90</v>
      </c>
      <c r="M291" s="22">
        <v>196</v>
      </c>
      <c r="N291" s="22">
        <v>37</v>
      </c>
      <c r="O291" s="29" t="s">
        <v>1107</v>
      </c>
      <c r="P291" s="22"/>
    </row>
    <row r="292" s="7" customFormat="1" ht="30" customHeight="1" spans="1:16">
      <c r="A292" s="22" t="s">
        <v>319</v>
      </c>
      <c r="B292" s="23" t="s">
        <v>865</v>
      </c>
      <c r="C292" s="24"/>
      <c r="D292" s="22" t="s">
        <v>1113</v>
      </c>
      <c r="E292" s="22" t="s">
        <v>1114</v>
      </c>
      <c r="F292" s="22" t="s">
        <v>153</v>
      </c>
      <c r="G292" s="22" t="s">
        <v>216</v>
      </c>
      <c r="H292" s="22">
        <v>40</v>
      </c>
      <c r="I292" s="28"/>
      <c r="J292" s="22">
        <v>40</v>
      </c>
      <c r="K292" s="22"/>
      <c r="L292" s="22" t="s">
        <v>90</v>
      </c>
      <c r="M292" s="22">
        <v>364</v>
      </c>
      <c r="N292" s="22">
        <v>57</v>
      </c>
      <c r="O292" s="29" t="s">
        <v>1115</v>
      </c>
      <c r="P292" s="22"/>
    </row>
    <row r="293" s="7" customFormat="1" ht="30" customHeight="1" spans="1:16">
      <c r="A293" s="22" t="s">
        <v>319</v>
      </c>
      <c r="B293" s="23" t="s">
        <v>865</v>
      </c>
      <c r="C293" s="24"/>
      <c r="D293" s="22" t="s">
        <v>1116</v>
      </c>
      <c r="E293" s="22" t="s">
        <v>1117</v>
      </c>
      <c r="F293" s="22" t="s">
        <v>153</v>
      </c>
      <c r="G293" s="22" t="s">
        <v>1118</v>
      </c>
      <c r="H293" s="22">
        <v>15</v>
      </c>
      <c r="I293" s="28"/>
      <c r="J293" s="22">
        <v>15</v>
      </c>
      <c r="K293" s="22"/>
      <c r="L293" s="22" t="s">
        <v>90</v>
      </c>
      <c r="M293" s="22">
        <v>263</v>
      </c>
      <c r="N293" s="22">
        <v>37</v>
      </c>
      <c r="O293" s="29" t="s">
        <v>1119</v>
      </c>
      <c r="P293" s="22"/>
    </row>
    <row r="294" s="7" customFormat="1" ht="30" customHeight="1" spans="1:16">
      <c r="A294" s="22" t="s">
        <v>319</v>
      </c>
      <c r="B294" s="23" t="s">
        <v>865</v>
      </c>
      <c r="C294" s="24"/>
      <c r="D294" s="22" t="s">
        <v>1120</v>
      </c>
      <c r="E294" s="22" t="s">
        <v>1121</v>
      </c>
      <c r="F294" s="22" t="s">
        <v>222</v>
      </c>
      <c r="G294" s="22" t="s">
        <v>1122</v>
      </c>
      <c r="H294" s="22">
        <v>21</v>
      </c>
      <c r="I294" s="28"/>
      <c r="J294" s="22">
        <v>21</v>
      </c>
      <c r="K294" s="22"/>
      <c r="L294" s="22" t="s">
        <v>90</v>
      </c>
      <c r="M294" s="22">
        <v>368</v>
      </c>
      <c r="N294" s="22">
        <v>91</v>
      </c>
      <c r="O294" s="29" t="s">
        <v>1123</v>
      </c>
      <c r="P294" s="22"/>
    </row>
    <row r="295" s="7" customFormat="1" ht="30" customHeight="1" spans="1:16">
      <c r="A295" s="22" t="s">
        <v>319</v>
      </c>
      <c r="B295" s="23" t="s">
        <v>865</v>
      </c>
      <c r="C295" s="24"/>
      <c r="D295" s="22" t="s">
        <v>1124</v>
      </c>
      <c r="E295" s="22" t="s">
        <v>1125</v>
      </c>
      <c r="F295" s="22" t="s">
        <v>222</v>
      </c>
      <c r="G295" s="22" t="s">
        <v>1126</v>
      </c>
      <c r="H295" s="22">
        <v>38</v>
      </c>
      <c r="I295" s="28"/>
      <c r="J295" s="22">
        <v>38</v>
      </c>
      <c r="K295" s="22"/>
      <c r="L295" s="22" t="s">
        <v>90</v>
      </c>
      <c r="M295" s="22">
        <v>314</v>
      </c>
      <c r="N295" s="22">
        <v>47</v>
      </c>
      <c r="O295" s="29" t="s">
        <v>1127</v>
      </c>
      <c r="P295" s="22"/>
    </row>
    <row r="296" s="7" customFormat="1" ht="30" customHeight="1" spans="1:16">
      <c r="A296" s="22" t="s">
        <v>319</v>
      </c>
      <c r="B296" s="23" t="s">
        <v>865</v>
      </c>
      <c r="C296" s="24"/>
      <c r="D296" s="22" t="s">
        <v>1128</v>
      </c>
      <c r="E296" s="22" t="s">
        <v>1129</v>
      </c>
      <c r="F296" s="22" t="s">
        <v>222</v>
      </c>
      <c r="G296" s="22" t="s">
        <v>1130</v>
      </c>
      <c r="H296" s="22">
        <v>31</v>
      </c>
      <c r="I296" s="28"/>
      <c r="J296" s="22">
        <v>31</v>
      </c>
      <c r="K296" s="22"/>
      <c r="L296" s="22" t="s">
        <v>90</v>
      </c>
      <c r="M296" s="22">
        <v>204</v>
      </c>
      <c r="N296" s="22">
        <v>41</v>
      </c>
      <c r="O296" s="29" t="s">
        <v>1131</v>
      </c>
      <c r="P296" s="22"/>
    </row>
    <row r="297" s="7" customFormat="1" ht="30" customHeight="1" spans="1:16">
      <c r="A297" s="22" t="s">
        <v>319</v>
      </c>
      <c r="B297" s="23" t="s">
        <v>865</v>
      </c>
      <c r="C297" s="24"/>
      <c r="D297" s="22" t="s">
        <v>1132</v>
      </c>
      <c r="E297" s="22" t="s">
        <v>1133</v>
      </c>
      <c r="F297" s="22" t="s">
        <v>222</v>
      </c>
      <c r="G297" s="22" t="s">
        <v>1134</v>
      </c>
      <c r="H297" s="22">
        <v>2.87</v>
      </c>
      <c r="I297" s="28"/>
      <c r="J297" s="22">
        <v>2.87</v>
      </c>
      <c r="K297" s="22"/>
      <c r="L297" s="22" t="s">
        <v>90</v>
      </c>
      <c r="M297" s="22">
        <v>304</v>
      </c>
      <c r="N297" s="22">
        <v>48</v>
      </c>
      <c r="O297" s="29" t="s">
        <v>1135</v>
      </c>
      <c r="P297" s="22"/>
    </row>
    <row r="298" s="7" customFormat="1" ht="30" customHeight="1" spans="1:16">
      <c r="A298" s="22" t="s">
        <v>319</v>
      </c>
      <c r="B298" s="23" t="s">
        <v>865</v>
      </c>
      <c r="C298" s="24"/>
      <c r="D298" s="22" t="s">
        <v>1136</v>
      </c>
      <c r="E298" s="22" t="s">
        <v>1137</v>
      </c>
      <c r="F298" s="22" t="s">
        <v>222</v>
      </c>
      <c r="G298" s="22" t="s">
        <v>1138</v>
      </c>
      <c r="H298" s="22">
        <v>15.99</v>
      </c>
      <c r="I298" s="28"/>
      <c r="J298" s="22">
        <v>15.99</v>
      </c>
      <c r="K298" s="22"/>
      <c r="L298" s="22" t="s">
        <v>90</v>
      </c>
      <c r="M298" s="22">
        <v>203</v>
      </c>
      <c r="N298" s="22">
        <v>46</v>
      </c>
      <c r="O298" s="29" t="s">
        <v>1139</v>
      </c>
      <c r="P298" s="22"/>
    </row>
    <row r="299" s="7" customFormat="1" ht="30" customHeight="1" spans="1:16">
      <c r="A299" s="22" t="s">
        <v>319</v>
      </c>
      <c r="B299" s="23" t="s">
        <v>865</v>
      </c>
      <c r="C299" s="24"/>
      <c r="D299" s="22" t="s">
        <v>1140</v>
      </c>
      <c r="E299" s="22" t="s">
        <v>1141</v>
      </c>
      <c r="F299" s="22" t="s">
        <v>222</v>
      </c>
      <c r="G299" s="22" t="s">
        <v>1142</v>
      </c>
      <c r="H299" s="22">
        <v>27</v>
      </c>
      <c r="I299" s="28"/>
      <c r="J299" s="22">
        <v>27</v>
      </c>
      <c r="K299" s="22"/>
      <c r="L299" s="22" t="s">
        <v>90</v>
      </c>
      <c r="M299" s="22">
        <v>403</v>
      </c>
      <c r="N299" s="22">
        <v>43</v>
      </c>
      <c r="O299" s="29" t="s">
        <v>1143</v>
      </c>
      <c r="P299" s="22"/>
    </row>
    <row r="300" s="7" customFormat="1" ht="30" customHeight="1" spans="1:16">
      <c r="A300" s="22" t="s">
        <v>319</v>
      </c>
      <c r="B300" s="23" t="s">
        <v>865</v>
      </c>
      <c r="C300" s="24"/>
      <c r="D300" s="22" t="s">
        <v>1144</v>
      </c>
      <c r="E300" s="22" t="s">
        <v>1145</v>
      </c>
      <c r="F300" s="22" t="s">
        <v>222</v>
      </c>
      <c r="G300" s="22" t="s">
        <v>1146</v>
      </c>
      <c r="H300" s="22">
        <v>35</v>
      </c>
      <c r="I300" s="28"/>
      <c r="J300" s="22">
        <v>35</v>
      </c>
      <c r="K300" s="22"/>
      <c r="L300" s="22" t="s">
        <v>90</v>
      </c>
      <c r="M300" s="22">
        <v>403</v>
      </c>
      <c r="N300" s="22">
        <v>43</v>
      </c>
      <c r="O300" s="29" t="s">
        <v>1143</v>
      </c>
      <c r="P300" s="22"/>
    </row>
    <row r="301" s="7" customFormat="1" ht="30" customHeight="1" spans="1:16">
      <c r="A301" s="22" t="s">
        <v>319</v>
      </c>
      <c r="B301" s="23" t="s">
        <v>865</v>
      </c>
      <c r="C301" s="24"/>
      <c r="D301" s="22" t="s">
        <v>1147</v>
      </c>
      <c r="E301" s="22" t="s">
        <v>1148</v>
      </c>
      <c r="F301" s="22" t="s">
        <v>158</v>
      </c>
      <c r="G301" s="22" t="s">
        <v>170</v>
      </c>
      <c r="H301" s="22">
        <v>10</v>
      </c>
      <c r="I301" s="28"/>
      <c r="J301" s="22">
        <v>10</v>
      </c>
      <c r="K301" s="22"/>
      <c r="L301" s="22" t="s">
        <v>90</v>
      </c>
      <c r="M301" s="22">
        <v>292</v>
      </c>
      <c r="N301" s="22">
        <v>76</v>
      </c>
      <c r="O301" s="29" t="s">
        <v>1149</v>
      </c>
      <c r="P301" s="22"/>
    </row>
    <row r="302" s="7" customFormat="1" ht="30" customHeight="1" spans="1:16">
      <c r="A302" s="22" t="s">
        <v>319</v>
      </c>
      <c r="B302" s="23" t="s">
        <v>865</v>
      </c>
      <c r="C302" s="24"/>
      <c r="D302" s="22" t="s">
        <v>1150</v>
      </c>
      <c r="E302" s="22" t="s">
        <v>1151</v>
      </c>
      <c r="F302" s="22" t="s">
        <v>158</v>
      </c>
      <c r="G302" s="22" t="s">
        <v>907</v>
      </c>
      <c r="H302" s="22">
        <v>14</v>
      </c>
      <c r="I302" s="28"/>
      <c r="J302" s="22">
        <v>14</v>
      </c>
      <c r="K302" s="22"/>
      <c r="L302" s="22" t="s">
        <v>90</v>
      </c>
      <c r="M302" s="22">
        <v>182</v>
      </c>
      <c r="N302" s="22">
        <v>62</v>
      </c>
      <c r="O302" s="29" t="s">
        <v>1152</v>
      </c>
      <c r="P302" s="22"/>
    </row>
    <row r="303" s="7" customFormat="1" ht="30" customHeight="1" spans="1:16">
      <c r="A303" s="22" t="s">
        <v>319</v>
      </c>
      <c r="B303" s="23" t="s">
        <v>865</v>
      </c>
      <c r="C303" s="24"/>
      <c r="D303" s="22" t="s">
        <v>1153</v>
      </c>
      <c r="E303" s="22" t="s">
        <v>1154</v>
      </c>
      <c r="F303" s="22" t="s">
        <v>158</v>
      </c>
      <c r="G303" s="22" t="s">
        <v>540</v>
      </c>
      <c r="H303" s="22">
        <v>11.6</v>
      </c>
      <c r="I303" s="28"/>
      <c r="J303" s="22">
        <v>11.6</v>
      </c>
      <c r="K303" s="22"/>
      <c r="L303" s="22" t="s">
        <v>90</v>
      </c>
      <c r="M303" s="22">
        <v>293</v>
      </c>
      <c r="N303" s="22">
        <v>82</v>
      </c>
      <c r="O303" s="29" t="s">
        <v>1155</v>
      </c>
      <c r="P303" s="22"/>
    </row>
    <row r="304" s="7" customFormat="1" ht="30" customHeight="1" spans="1:16">
      <c r="A304" s="22" t="s">
        <v>319</v>
      </c>
      <c r="B304" s="23" t="s">
        <v>865</v>
      </c>
      <c r="C304" s="24"/>
      <c r="D304" s="22" t="s">
        <v>1156</v>
      </c>
      <c r="E304" s="22" t="s">
        <v>1157</v>
      </c>
      <c r="F304" s="22" t="s">
        <v>158</v>
      </c>
      <c r="G304" s="22" t="s">
        <v>1158</v>
      </c>
      <c r="H304" s="22">
        <v>19</v>
      </c>
      <c r="I304" s="28"/>
      <c r="J304" s="22">
        <v>19</v>
      </c>
      <c r="K304" s="22"/>
      <c r="L304" s="22" t="s">
        <v>90</v>
      </c>
      <c r="M304" s="22">
        <v>304</v>
      </c>
      <c r="N304" s="22">
        <v>92</v>
      </c>
      <c r="O304" s="29" t="s">
        <v>1159</v>
      </c>
      <c r="P304" s="22"/>
    </row>
    <row r="305" s="7" customFormat="1" ht="30" customHeight="1" spans="1:16">
      <c r="A305" s="22" t="s">
        <v>319</v>
      </c>
      <c r="B305" s="23" t="s">
        <v>865</v>
      </c>
      <c r="C305" s="24"/>
      <c r="D305" s="22" t="s">
        <v>1160</v>
      </c>
      <c r="E305" s="22" t="s">
        <v>1161</v>
      </c>
      <c r="F305" s="22" t="s">
        <v>158</v>
      </c>
      <c r="G305" s="22" t="s">
        <v>1162</v>
      </c>
      <c r="H305" s="22">
        <v>40</v>
      </c>
      <c r="I305" s="28"/>
      <c r="J305" s="22">
        <v>40</v>
      </c>
      <c r="K305" s="22"/>
      <c r="L305" s="22" t="s">
        <v>90</v>
      </c>
      <c r="M305" s="22">
        <v>135</v>
      </c>
      <c r="N305" s="22">
        <v>47</v>
      </c>
      <c r="O305" s="29" t="s">
        <v>1163</v>
      </c>
      <c r="P305" s="22"/>
    </row>
    <row r="306" s="7" customFormat="1" ht="30" customHeight="1" spans="1:16">
      <c r="A306" s="22" t="s">
        <v>319</v>
      </c>
      <c r="B306" s="23" t="s">
        <v>865</v>
      </c>
      <c r="C306" s="24"/>
      <c r="D306" s="22" t="s">
        <v>1164</v>
      </c>
      <c r="E306" s="22" t="s">
        <v>1165</v>
      </c>
      <c r="F306" s="22" t="s">
        <v>158</v>
      </c>
      <c r="G306" s="22" t="s">
        <v>512</v>
      </c>
      <c r="H306" s="22">
        <v>20</v>
      </c>
      <c r="I306" s="28"/>
      <c r="J306" s="22">
        <v>20</v>
      </c>
      <c r="K306" s="22"/>
      <c r="L306" s="22" t="s">
        <v>90</v>
      </c>
      <c r="M306" s="22">
        <v>193</v>
      </c>
      <c r="N306" s="22">
        <v>55</v>
      </c>
      <c r="O306" s="29" t="s">
        <v>1166</v>
      </c>
      <c r="P306" s="22"/>
    </row>
    <row r="307" s="7" customFormat="1" ht="30" customHeight="1" spans="1:16">
      <c r="A307" s="22" t="s">
        <v>319</v>
      </c>
      <c r="B307" s="23" t="s">
        <v>865</v>
      </c>
      <c r="C307" s="24"/>
      <c r="D307" s="22" t="s">
        <v>1167</v>
      </c>
      <c r="E307" s="22" t="s">
        <v>1092</v>
      </c>
      <c r="F307" s="22" t="s">
        <v>158</v>
      </c>
      <c r="G307" s="22" t="s">
        <v>1168</v>
      </c>
      <c r="H307" s="22">
        <v>20</v>
      </c>
      <c r="I307" s="28"/>
      <c r="J307" s="22">
        <v>20</v>
      </c>
      <c r="K307" s="22"/>
      <c r="L307" s="22" t="s">
        <v>90</v>
      </c>
      <c r="M307" s="22">
        <v>312</v>
      </c>
      <c r="N307" s="22">
        <v>67</v>
      </c>
      <c r="O307" s="29" t="s">
        <v>1169</v>
      </c>
      <c r="P307" s="22"/>
    </row>
    <row r="308" s="7" customFormat="1" ht="30" customHeight="1" spans="1:16">
      <c r="A308" s="22" t="s">
        <v>319</v>
      </c>
      <c r="B308" s="23" t="s">
        <v>865</v>
      </c>
      <c r="C308" s="24"/>
      <c r="D308" s="22" t="s">
        <v>1170</v>
      </c>
      <c r="E308" s="22" t="s">
        <v>1171</v>
      </c>
      <c r="F308" s="22" t="s">
        <v>158</v>
      </c>
      <c r="G308" s="22" t="s">
        <v>1172</v>
      </c>
      <c r="H308" s="22">
        <v>6.26</v>
      </c>
      <c r="I308" s="28"/>
      <c r="J308" s="22">
        <v>6.26</v>
      </c>
      <c r="K308" s="22"/>
      <c r="L308" s="22" t="s">
        <v>90</v>
      </c>
      <c r="M308" s="22">
        <v>288</v>
      </c>
      <c r="N308" s="22">
        <v>92</v>
      </c>
      <c r="O308" s="29" t="s">
        <v>1173</v>
      </c>
      <c r="P308" s="22"/>
    </row>
    <row r="309" s="7" customFormat="1" ht="30" customHeight="1" spans="1:16">
      <c r="A309" s="22" t="s">
        <v>319</v>
      </c>
      <c r="B309" s="23" t="s">
        <v>865</v>
      </c>
      <c r="C309" s="24"/>
      <c r="D309" s="22" t="s">
        <v>1174</v>
      </c>
      <c r="E309" s="22" t="s">
        <v>1092</v>
      </c>
      <c r="F309" s="22" t="s">
        <v>158</v>
      </c>
      <c r="G309" s="22" t="s">
        <v>1175</v>
      </c>
      <c r="H309" s="22">
        <v>30</v>
      </c>
      <c r="I309" s="28"/>
      <c r="J309" s="22">
        <v>30</v>
      </c>
      <c r="K309" s="22"/>
      <c r="L309" s="22" t="s">
        <v>90</v>
      </c>
      <c r="M309" s="22">
        <v>262</v>
      </c>
      <c r="N309" s="22">
        <v>49</v>
      </c>
      <c r="O309" s="29" t="s">
        <v>1176</v>
      </c>
      <c r="P309" s="22"/>
    </row>
    <row r="310" s="7" customFormat="1" ht="30" customHeight="1" spans="1:16">
      <c r="A310" s="22" t="s">
        <v>319</v>
      </c>
      <c r="B310" s="23" t="s">
        <v>865</v>
      </c>
      <c r="C310" s="24"/>
      <c r="D310" s="22" t="s">
        <v>1177</v>
      </c>
      <c r="E310" s="22" t="s">
        <v>1178</v>
      </c>
      <c r="F310" s="22" t="s">
        <v>178</v>
      </c>
      <c r="G310" s="22" t="s">
        <v>1179</v>
      </c>
      <c r="H310" s="22">
        <v>8.5</v>
      </c>
      <c r="I310" s="28"/>
      <c r="J310" s="22">
        <v>8.5</v>
      </c>
      <c r="K310" s="22"/>
      <c r="L310" s="22" t="s">
        <v>90</v>
      </c>
      <c r="M310" s="22">
        <v>257</v>
      </c>
      <c r="N310" s="22">
        <v>78</v>
      </c>
      <c r="O310" s="29" t="s">
        <v>1180</v>
      </c>
      <c r="P310" s="22"/>
    </row>
    <row r="311" s="7" customFormat="1" ht="30" customHeight="1" spans="1:16">
      <c r="A311" s="22" t="s">
        <v>319</v>
      </c>
      <c r="B311" s="23" t="s">
        <v>865</v>
      </c>
      <c r="C311" s="24"/>
      <c r="D311" s="22" t="s">
        <v>1181</v>
      </c>
      <c r="E311" s="22" t="s">
        <v>1182</v>
      </c>
      <c r="F311" s="22" t="s">
        <v>178</v>
      </c>
      <c r="G311" s="22" t="s">
        <v>536</v>
      </c>
      <c r="H311" s="22">
        <v>6</v>
      </c>
      <c r="I311" s="28"/>
      <c r="J311" s="22">
        <v>6</v>
      </c>
      <c r="K311" s="22"/>
      <c r="L311" s="22" t="s">
        <v>90</v>
      </c>
      <c r="M311" s="22">
        <v>218</v>
      </c>
      <c r="N311" s="22">
        <v>23</v>
      </c>
      <c r="O311" s="29" t="s">
        <v>1183</v>
      </c>
      <c r="P311" s="22"/>
    </row>
    <row r="312" s="7" customFormat="1" ht="30" customHeight="1" spans="1:16">
      <c r="A312" s="22" t="s">
        <v>319</v>
      </c>
      <c r="B312" s="23" t="s">
        <v>865</v>
      </c>
      <c r="C312" s="24"/>
      <c r="D312" s="22" t="s">
        <v>1184</v>
      </c>
      <c r="E312" s="22" t="s">
        <v>1185</v>
      </c>
      <c r="F312" s="22" t="s">
        <v>178</v>
      </c>
      <c r="G312" s="22" t="s">
        <v>457</v>
      </c>
      <c r="H312" s="22">
        <v>8</v>
      </c>
      <c r="I312" s="28"/>
      <c r="J312" s="22">
        <v>8</v>
      </c>
      <c r="K312" s="22"/>
      <c r="L312" s="22" t="s">
        <v>90</v>
      </c>
      <c r="M312" s="22">
        <v>356</v>
      </c>
      <c r="N312" s="22">
        <v>15</v>
      </c>
      <c r="O312" s="29" t="s">
        <v>1186</v>
      </c>
      <c r="P312" s="22"/>
    </row>
    <row r="313" s="7" customFormat="1" ht="30" customHeight="1" spans="1:16">
      <c r="A313" s="22" t="s">
        <v>319</v>
      </c>
      <c r="B313" s="23" t="s">
        <v>865</v>
      </c>
      <c r="C313" s="24"/>
      <c r="D313" s="22" t="s">
        <v>1187</v>
      </c>
      <c r="E313" s="22" t="s">
        <v>1188</v>
      </c>
      <c r="F313" s="22" t="s">
        <v>178</v>
      </c>
      <c r="G313" s="22" t="s">
        <v>1189</v>
      </c>
      <c r="H313" s="22">
        <v>11</v>
      </c>
      <c r="I313" s="28"/>
      <c r="J313" s="22">
        <v>11</v>
      </c>
      <c r="K313" s="22"/>
      <c r="L313" s="22" t="s">
        <v>90</v>
      </c>
      <c r="M313" s="22">
        <v>260</v>
      </c>
      <c r="N313" s="22">
        <v>37</v>
      </c>
      <c r="O313" s="29" t="s">
        <v>1190</v>
      </c>
      <c r="P313" s="22"/>
    </row>
    <row r="314" s="7" customFormat="1" ht="30" customHeight="1" spans="1:16">
      <c r="A314" s="22" t="s">
        <v>319</v>
      </c>
      <c r="B314" s="23" t="s">
        <v>865</v>
      </c>
      <c r="C314" s="24"/>
      <c r="D314" s="22" t="s">
        <v>1191</v>
      </c>
      <c r="E314" s="22" t="s">
        <v>1192</v>
      </c>
      <c r="F314" s="22" t="s">
        <v>178</v>
      </c>
      <c r="G314" s="22" t="s">
        <v>1193</v>
      </c>
      <c r="H314" s="22">
        <v>12.5</v>
      </c>
      <c r="I314" s="28"/>
      <c r="J314" s="22">
        <v>12.5</v>
      </c>
      <c r="K314" s="22"/>
      <c r="L314" s="22" t="s">
        <v>90</v>
      </c>
      <c r="M314" s="22">
        <v>522</v>
      </c>
      <c r="N314" s="22">
        <v>45</v>
      </c>
      <c r="O314" s="29" t="s">
        <v>1194</v>
      </c>
      <c r="P314" s="22"/>
    </row>
    <row r="315" s="7" customFormat="1" ht="30" customHeight="1" spans="1:16">
      <c r="A315" s="22" t="s">
        <v>319</v>
      </c>
      <c r="B315" s="23" t="s">
        <v>865</v>
      </c>
      <c r="C315" s="24"/>
      <c r="D315" s="22" t="s">
        <v>1195</v>
      </c>
      <c r="E315" s="22" t="s">
        <v>1196</v>
      </c>
      <c r="F315" s="22" t="s">
        <v>178</v>
      </c>
      <c r="G315" s="22" t="s">
        <v>1197</v>
      </c>
      <c r="H315" s="22">
        <v>76.25</v>
      </c>
      <c r="I315" s="28"/>
      <c r="J315" s="22">
        <v>76.25</v>
      </c>
      <c r="K315" s="22"/>
      <c r="L315" s="22" t="s">
        <v>90</v>
      </c>
      <c r="M315" s="22">
        <v>465</v>
      </c>
      <c r="N315" s="22">
        <v>41</v>
      </c>
      <c r="O315" s="29" t="s">
        <v>1198</v>
      </c>
      <c r="P315" s="22"/>
    </row>
    <row r="316" s="7" customFormat="1" ht="30" customHeight="1" spans="1:16">
      <c r="A316" s="22" t="s">
        <v>319</v>
      </c>
      <c r="B316" s="23" t="s">
        <v>865</v>
      </c>
      <c r="C316" s="24"/>
      <c r="D316" s="22" t="s">
        <v>1199</v>
      </c>
      <c r="E316" s="22" t="s">
        <v>1145</v>
      </c>
      <c r="F316" s="22" t="s">
        <v>178</v>
      </c>
      <c r="G316" s="22" t="s">
        <v>1200</v>
      </c>
      <c r="H316" s="22">
        <v>30</v>
      </c>
      <c r="I316" s="28"/>
      <c r="J316" s="22">
        <v>30</v>
      </c>
      <c r="K316" s="22"/>
      <c r="L316" s="22" t="s">
        <v>90</v>
      </c>
      <c r="M316" s="22">
        <v>473</v>
      </c>
      <c r="N316" s="22">
        <v>70</v>
      </c>
      <c r="O316" s="29" t="s">
        <v>1201</v>
      </c>
      <c r="P316" s="22"/>
    </row>
    <row r="317" s="7" customFormat="1" ht="30" customHeight="1" spans="1:16">
      <c r="A317" s="22" t="s">
        <v>319</v>
      </c>
      <c r="B317" s="23" t="s">
        <v>865</v>
      </c>
      <c r="C317" s="24"/>
      <c r="D317" s="22" t="s">
        <v>1202</v>
      </c>
      <c r="E317" s="22" t="s">
        <v>1203</v>
      </c>
      <c r="F317" s="22" t="s">
        <v>369</v>
      </c>
      <c r="G317" s="22" t="s">
        <v>1204</v>
      </c>
      <c r="H317" s="22">
        <v>6</v>
      </c>
      <c r="I317" s="28"/>
      <c r="J317" s="22">
        <v>6</v>
      </c>
      <c r="K317" s="22"/>
      <c r="L317" s="22" t="s">
        <v>90</v>
      </c>
      <c r="M317" s="22">
        <v>633</v>
      </c>
      <c r="N317" s="22">
        <v>169</v>
      </c>
      <c r="O317" s="29" t="s">
        <v>1205</v>
      </c>
      <c r="P317" s="22"/>
    </row>
    <row r="318" s="7" customFormat="1" ht="30" customHeight="1" spans="1:16">
      <c r="A318" s="22" t="s">
        <v>319</v>
      </c>
      <c r="B318" s="23" t="s">
        <v>865</v>
      </c>
      <c r="C318" s="24"/>
      <c r="D318" s="22" t="s">
        <v>1206</v>
      </c>
      <c r="E318" s="22" t="s">
        <v>1145</v>
      </c>
      <c r="F318" s="22" t="s">
        <v>369</v>
      </c>
      <c r="G318" s="22" t="s">
        <v>1207</v>
      </c>
      <c r="H318" s="22">
        <v>40</v>
      </c>
      <c r="I318" s="28"/>
      <c r="J318" s="22">
        <v>40</v>
      </c>
      <c r="K318" s="22"/>
      <c r="L318" s="22" t="s">
        <v>90</v>
      </c>
      <c r="M318" s="22">
        <v>319</v>
      </c>
      <c r="N318" s="22">
        <v>63</v>
      </c>
      <c r="O318" s="29" t="s">
        <v>1208</v>
      </c>
      <c r="P318" s="22"/>
    </row>
    <row r="319" s="7" customFormat="1" ht="30" customHeight="1" spans="1:16">
      <c r="A319" s="22" t="s">
        <v>319</v>
      </c>
      <c r="B319" s="23" t="s">
        <v>865</v>
      </c>
      <c r="C319" s="24"/>
      <c r="D319" s="22" t="s">
        <v>1209</v>
      </c>
      <c r="E319" s="22" t="s">
        <v>1210</v>
      </c>
      <c r="F319" s="22" t="s">
        <v>369</v>
      </c>
      <c r="G319" s="22" t="s">
        <v>1211</v>
      </c>
      <c r="H319" s="22">
        <v>27</v>
      </c>
      <c r="I319" s="28"/>
      <c r="J319" s="22">
        <v>27</v>
      </c>
      <c r="K319" s="22"/>
      <c r="L319" s="22" t="s">
        <v>90</v>
      </c>
      <c r="M319" s="22">
        <v>253</v>
      </c>
      <c r="N319" s="22">
        <v>40</v>
      </c>
      <c r="O319" s="29" t="s">
        <v>1212</v>
      </c>
      <c r="P319" s="22"/>
    </row>
    <row r="320" s="7" customFormat="1" ht="30" customHeight="1" spans="1:16">
      <c r="A320" s="22" t="s">
        <v>319</v>
      </c>
      <c r="B320" s="23" t="s">
        <v>865</v>
      </c>
      <c r="C320" s="24"/>
      <c r="D320" s="22" t="s">
        <v>1213</v>
      </c>
      <c r="E320" s="22" t="s">
        <v>1214</v>
      </c>
      <c r="F320" s="22" t="s">
        <v>369</v>
      </c>
      <c r="G320" s="22" t="s">
        <v>1215</v>
      </c>
      <c r="H320" s="22">
        <v>24.8</v>
      </c>
      <c r="I320" s="28"/>
      <c r="J320" s="22">
        <v>24.8</v>
      </c>
      <c r="K320" s="22"/>
      <c r="L320" s="22" t="s">
        <v>90</v>
      </c>
      <c r="M320" s="22">
        <v>208</v>
      </c>
      <c r="N320" s="22">
        <v>22</v>
      </c>
      <c r="O320" s="29" t="s">
        <v>1216</v>
      </c>
      <c r="P320" s="22"/>
    </row>
    <row r="321" s="7" customFormat="1" ht="30" customHeight="1" spans="1:16">
      <c r="A321" s="22" t="s">
        <v>319</v>
      </c>
      <c r="B321" s="23" t="s">
        <v>865</v>
      </c>
      <c r="C321" s="24"/>
      <c r="D321" s="22" t="s">
        <v>1217</v>
      </c>
      <c r="E321" s="22" t="s">
        <v>1218</v>
      </c>
      <c r="F321" s="22" t="s">
        <v>369</v>
      </c>
      <c r="G321" s="22" t="s">
        <v>1219</v>
      </c>
      <c r="H321" s="22">
        <v>11.61</v>
      </c>
      <c r="I321" s="28"/>
      <c r="J321" s="22">
        <v>11.61</v>
      </c>
      <c r="K321" s="22"/>
      <c r="L321" s="22" t="s">
        <v>90</v>
      </c>
      <c r="M321" s="22">
        <v>224</v>
      </c>
      <c r="N321" s="22">
        <v>38</v>
      </c>
      <c r="O321" s="29" t="s">
        <v>1220</v>
      </c>
      <c r="P321" s="22"/>
    </row>
    <row r="322" s="7" customFormat="1" ht="30" customHeight="1" spans="1:16">
      <c r="A322" s="22" t="s">
        <v>319</v>
      </c>
      <c r="B322" s="23" t="s">
        <v>865</v>
      </c>
      <c r="C322" s="24"/>
      <c r="D322" s="22" t="s">
        <v>1221</v>
      </c>
      <c r="E322" s="22" t="s">
        <v>1222</v>
      </c>
      <c r="F322" s="22" t="s">
        <v>369</v>
      </c>
      <c r="G322" s="22" t="s">
        <v>1223</v>
      </c>
      <c r="H322" s="22">
        <v>21</v>
      </c>
      <c r="I322" s="28"/>
      <c r="J322" s="22">
        <v>21</v>
      </c>
      <c r="K322" s="22"/>
      <c r="L322" s="22" t="s">
        <v>90</v>
      </c>
      <c r="M322" s="22">
        <v>633</v>
      </c>
      <c r="N322" s="22">
        <v>169</v>
      </c>
      <c r="O322" s="29" t="s">
        <v>1205</v>
      </c>
      <c r="P322" s="22"/>
    </row>
    <row r="323" s="7" customFormat="1" ht="30" customHeight="1" spans="1:16">
      <c r="A323" s="22" t="s">
        <v>319</v>
      </c>
      <c r="B323" s="23" t="s">
        <v>865</v>
      </c>
      <c r="C323" s="24"/>
      <c r="D323" s="22" t="s">
        <v>1224</v>
      </c>
      <c r="E323" s="22" t="s">
        <v>1225</v>
      </c>
      <c r="F323" s="22" t="s">
        <v>187</v>
      </c>
      <c r="G323" s="22" t="s">
        <v>1226</v>
      </c>
      <c r="H323" s="22">
        <v>21</v>
      </c>
      <c r="I323" s="28"/>
      <c r="J323" s="22">
        <v>21</v>
      </c>
      <c r="K323" s="22"/>
      <c r="L323" s="22" t="s">
        <v>90</v>
      </c>
      <c r="M323" s="22">
        <v>388</v>
      </c>
      <c r="N323" s="22">
        <v>97</v>
      </c>
      <c r="O323" s="29" t="s">
        <v>1227</v>
      </c>
      <c r="P323" s="22"/>
    </row>
    <row r="324" s="7" customFormat="1" ht="30" customHeight="1" spans="1:16">
      <c r="A324" s="22" t="s">
        <v>319</v>
      </c>
      <c r="B324" s="23" t="s">
        <v>865</v>
      </c>
      <c r="C324" s="24"/>
      <c r="D324" s="22" t="s">
        <v>1228</v>
      </c>
      <c r="E324" s="22" t="s">
        <v>1229</v>
      </c>
      <c r="F324" s="22" t="s">
        <v>187</v>
      </c>
      <c r="G324" s="22" t="s">
        <v>1230</v>
      </c>
      <c r="H324" s="22">
        <v>22</v>
      </c>
      <c r="I324" s="28"/>
      <c r="J324" s="22">
        <v>22</v>
      </c>
      <c r="K324" s="22"/>
      <c r="L324" s="22" t="s">
        <v>90</v>
      </c>
      <c r="M324" s="22">
        <v>247</v>
      </c>
      <c r="N324" s="22">
        <v>69</v>
      </c>
      <c r="O324" s="29" t="s">
        <v>1231</v>
      </c>
      <c r="P324" s="22"/>
    </row>
    <row r="325" s="7" customFormat="1" ht="30" customHeight="1" spans="1:16">
      <c r="A325" s="22" t="s">
        <v>319</v>
      </c>
      <c r="B325" s="23" t="s">
        <v>865</v>
      </c>
      <c r="C325" s="24"/>
      <c r="D325" s="22" t="s">
        <v>1232</v>
      </c>
      <c r="E325" s="22" t="s">
        <v>1233</v>
      </c>
      <c r="F325" s="22" t="s">
        <v>187</v>
      </c>
      <c r="G325" s="22" t="s">
        <v>1234</v>
      </c>
      <c r="H325" s="22">
        <v>23</v>
      </c>
      <c r="I325" s="28"/>
      <c r="J325" s="22">
        <v>23</v>
      </c>
      <c r="K325" s="22"/>
      <c r="L325" s="22" t="s">
        <v>90</v>
      </c>
      <c r="M325" s="22">
        <v>308</v>
      </c>
      <c r="N325" s="22">
        <v>85</v>
      </c>
      <c r="O325" s="29" t="s">
        <v>1235</v>
      </c>
      <c r="P325" s="22"/>
    </row>
    <row r="326" s="7" customFormat="1" ht="30" customHeight="1" spans="1:16">
      <c r="A326" s="22" t="s">
        <v>319</v>
      </c>
      <c r="B326" s="23" t="s">
        <v>865</v>
      </c>
      <c r="C326" s="24"/>
      <c r="D326" s="22" t="s">
        <v>1236</v>
      </c>
      <c r="E326" s="22" t="s">
        <v>1237</v>
      </c>
      <c r="F326" s="22" t="s">
        <v>187</v>
      </c>
      <c r="G326" s="22" t="s">
        <v>1238</v>
      </c>
      <c r="H326" s="22">
        <v>8</v>
      </c>
      <c r="I326" s="28"/>
      <c r="J326" s="22">
        <v>8</v>
      </c>
      <c r="K326" s="22"/>
      <c r="L326" s="22" t="s">
        <v>90</v>
      </c>
      <c r="M326" s="22">
        <v>300</v>
      </c>
      <c r="N326" s="22">
        <v>51</v>
      </c>
      <c r="O326" s="29" t="s">
        <v>1239</v>
      </c>
      <c r="P326" s="22"/>
    </row>
    <row r="327" s="7" customFormat="1" ht="30" customHeight="1" spans="1:16">
      <c r="A327" s="22" t="s">
        <v>319</v>
      </c>
      <c r="B327" s="23" t="s">
        <v>865</v>
      </c>
      <c r="C327" s="24"/>
      <c r="D327" s="22" t="s">
        <v>1240</v>
      </c>
      <c r="E327" s="22" t="s">
        <v>1241</v>
      </c>
      <c r="F327" s="22" t="s">
        <v>187</v>
      </c>
      <c r="G327" s="22" t="s">
        <v>1242</v>
      </c>
      <c r="H327" s="22">
        <v>32</v>
      </c>
      <c r="I327" s="28"/>
      <c r="J327" s="22">
        <v>32</v>
      </c>
      <c r="K327" s="22"/>
      <c r="L327" s="22" t="s">
        <v>90</v>
      </c>
      <c r="M327" s="22">
        <v>300</v>
      </c>
      <c r="N327" s="22">
        <v>51</v>
      </c>
      <c r="O327" s="29" t="s">
        <v>1239</v>
      </c>
      <c r="P327" s="22"/>
    </row>
    <row r="328" s="7" customFormat="1" ht="30" customHeight="1" spans="1:16">
      <c r="A328" s="22" t="s">
        <v>319</v>
      </c>
      <c r="B328" s="23" t="s">
        <v>865</v>
      </c>
      <c r="C328" s="24"/>
      <c r="D328" s="22" t="s">
        <v>1243</v>
      </c>
      <c r="E328" s="22" t="s">
        <v>1244</v>
      </c>
      <c r="F328" s="22" t="s">
        <v>187</v>
      </c>
      <c r="G328" s="22" t="s">
        <v>1245</v>
      </c>
      <c r="H328" s="22">
        <v>4.9</v>
      </c>
      <c r="I328" s="28"/>
      <c r="J328" s="22">
        <v>4.9</v>
      </c>
      <c r="K328" s="22"/>
      <c r="L328" s="22" t="s">
        <v>90</v>
      </c>
      <c r="M328" s="22">
        <v>199</v>
      </c>
      <c r="N328" s="22">
        <v>49</v>
      </c>
      <c r="O328" s="29" t="s">
        <v>1246</v>
      </c>
      <c r="P328" s="22"/>
    </row>
    <row r="329" s="7" customFormat="1" ht="30" customHeight="1" spans="1:16">
      <c r="A329" s="22" t="s">
        <v>319</v>
      </c>
      <c r="B329" s="23" t="s">
        <v>865</v>
      </c>
      <c r="C329" s="24"/>
      <c r="D329" s="22" t="s">
        <v>1247</v>
      </c>
      <c r="E329" s="22" t="s">
        <v>1248</v>
      </c>
      <c r="F329" s="22" t="s">
        <v>187</v>
      </c>
      <c r="G329" s="22" t="s">
        <v>1249</v>
      </c>
      <c r="H329" s="22">
        <v>120</v>
      </c>
      <c r="I329" s="28"/>
      <c r="J329" s="22">
        <v>120</v>
      </c>
      <c r="K329" s="22"/>
      <c r="L329" s="22" t="s">
        <v>90</v>
      </c>
      <c r="M329" s="22">
        <v>320</v>
      </c>
      <c r="N329" s="22">
        <v>95</v>
      </c>
      <c r="O329" s="29" t="s">
        <v>1250</v>
      </c>
      <c r="P329" s="22"/>
    </row>
    <row r="330" s="7" customFormat="1" ht="30" customHeight="1" spans="1:16">
      <c r="A330" s="22" t="s">
        <v>319</v>
      </c>
      <c r="B330" s="23" t="s">
        <v>865</v>
      </c>
      <c r="C330" s="24"/>
      <c r="D330" s="22" t="s">
        <v>1251</v>
      </c>
      <c r="E330" s="22" t="s">
        <v>1252</v>
      </c>
      <c r="F330" s="22" t="s">
        <v>187</v>
      </c>
      <c r="G330" s="22" t="s">
        <v>1253</v>
      </c>
      <c r="H330" s="22">
        <v>45</v>
      </c>
      <c r="I330" s="28"/>
      <c r="J330" s="22">
        <v>45</v>
      </c>
      <c r="K330" s="22"/>
      <c r="L330" s="22" t="s">
        <v>90</v>
      </c>
      <c r="M330" s="22">
        <v>184</v>
      </c>
      <c r="N330" s="22">
        <v>62</v>
      </c>
      <c r="O330" s="29" t="s">
        <v>1254</v>
      </c>
      <c r="P330" s="22"/>
    </row>
    <row r="331" s="7" customFormat="1" ht="30" customHeight="1" spans="1:16">
      <c r="A331" s="22" t="s">
        <v>319</v>
      </c>
      <c r="B331" s="23" t="s">
        <v>865</v>
      </c>
      <c r="C331" s="24"/>
      <c r="D331" s="22" t="s">
        <v>1255</v>
      </c>
      <c r="E331" s="22" t="s">
        <v>1256</v>
      </c>
      <c r="F331" s="22" t="s">
        <v>187</v>
      </c>
      <c r="G331" s="22" t="s">
        <v>1257</v>
      </c>
      <c r="H331" s="22">
        <v>4.5</v>
      </c>
      <c r="I331" s="28"/>
      <c r="J331" s="22">
        <v>4.5</v>
      </c>
      <c r="K331" s="22"/>
      <c r="L331" s="22" t="s">
        <v>90</v>
      </c>
      <c r="M331" s="22">
        <v>219</v>
      </c>
      <c r="N331" s="22">
        <v>63</v>
      </c>
      <c r="O331" s="29" t="s">
        <v>1258</v>
      </c>
      <c r="P331" s="22"/>
    </row>
    <row r="332" s="7" customFormat="1" ht="30" customHeight="1" spans="1:16">
      <c r="A332" s="22" t="s">
        <v>319</v>
      </c>
      <c r="B332" s="23" t="s">
        <v>865</v>
      </c>
      <c r="C332" s="24"/>
      <c r="D332" s="22" t="s">
        <v>1259</v>
      </c>
      <c r="E332" s="22" t="s">
        <v>1260</v>
      </c>
      <c r="F332" s="22" t="s">
        <v>187</v>
      </c>
      <c r="G332" s="22" t="s">
        <v>1261</v>
      </c>
      <c r="H332" s="22">
        <v>14</v>
      </c>
      <c r="I332" s="28"/>
      <c r="J332" s="22">
        <v>14</v>
      </c>
      <c r="K332" s="22"/>
      <c r="L332" s="22" t="s">
        <v>90</v>
      </c>
      <c r="M332" s="22">
        <v>273</v>
      </c>
      <c r="N332" s="22">
        <v>83</v>
      </c>
      <c r="O332" s="29" t="s">
        <v>1262</v>
      </c>
      <c r="P332" s="22"/>
    </row>
    <row r="333" s="7" customFormat="1" ht="30" customHeight="1" spans="1:16">
      <c r="A333" s="22" t="s">
        <v>319</v>
      </c>
      <c r="B333" s="23" t="s">
        <v>865</v>
      </c>
      <c r="C333" s="24"/>
      <c r="D333" s="22" t="s">
        <v>1263</v>
      </c>
      <c r="E333" s="22" t="s">
        <v>1264</v>
      </c>
      <c r="F333" s="22" t="s">
        <v>187</v>
      </c>
      <c r="G333" s="22" t="s">
        <v>1265</v>
      </c>
      <c r="H333" s="22">
        <v>15</v>
      </c>
      <c r="I333" s="28"/>
      <c r="J333" s="22">
        <v>15</v>
      </c>
      <c r="K333" s="22"/>
      <c r="L333" s="22" t="s">
        <v>90</v>
      </c>
      <c r="M333" s="22">
        <v>273</v>
      </c>
      <c r="N333" s="22">
        <v>83</v>
      </c>
      <c r="O333" s="29" t="s">
        <v>1262</v>
      </c>
      <c r="P333" s="22"/>
    </row>
    <row r="334" s="7" customFormat="1" ht="30" customHeight="1" spans="1:16">
      <c r="A334" s="22" t="s">
        <v>319</v>
      </c>
      <c r="B334" s="23" t="s">
        <v>865</v>
      </c>
      <c r="C334" s="24"/>
      <c r="D334" s="22" t="s">
        <v>1266</v>
      </c>
      <c r="E334" s="22" t="s">
        <v>1267</v>
      </c>
      <c r="F334" s="22" t="s">
        <v>187</v>
      </c>
      <c r="G334" s="22" t="s">
        <v>1268</v>
      </c>
      <c r="H334" s="22">
        <v>27</v>
      </c>
      <c r="I334" s="28"/>
      <c r="J334" s="22">
        <v>27</v>
      </c>
      <c r="K334" s="22"/>
      <c r="L334" s="22" t="s">
        <v>90</v>
      </c>
      <c r="M334" s="22">
        <v>382</v>
      </c>
      <c r="N334" s="22">
        <v>56</v>
      </c>
      <c r="O334" s="29" t="s">
        <v>1269</v>
      </c>
      <c r="P334" s="22"/>
    </row>
    <row r="335" s="7" customFormat="1" ht="30" customHeight="1" spans="1:16">
      <c r="A335" s="22" t="s">
        <v>319</v>
      </c>
      <c r="B335" s="23" t="s">
        <v>865</v>
      </c>
      <c r="C335" s="24"/>
      <c r="D335" s="22" t="s">
        <v>1270</v>
      </c>
      <c r="E335" s="22" t="s">
        <v>1271</v>
      </c>
      <c r="F335" s="22" t="s">
        <v>770</v>
      </c>
      <c r="G335" s="22" t="s">
        <v>1272</v>
      </c>
      <c r="H335" s="22">
        <v>14.18</v>
      </c>
      <c r="I335" s="28"/>
      <c r="J335" s="22">
        <v>14.18</v>
      </c>
      <c r="K335" s="22"/>
      <c r="L335" s="22" t="s">
        <v>90</v>
      </c>
      <c r="M335" s="22">
        <v>430</v>
      </c>
      <c r="N335" s="22">
        <v>136</v>
      </c>
      <c r="O335" s="29" t="s">
        <v>1273</v>
      </c>
      <c r="P335" s="22"/>
    </row>
    <row r="336" s="7" customFormat="1" ht="30" customHeight="1" spans="1:16">
      <c r="A336" s="22" t="s">
        <v>319</v>
      </c>
      <c r="B336" s="23" t="s">
        <v>865</v>
      </c>
      <c r="C336" s="24"/>
      <c r="D336" s="22" t="s">
        <v>1274</v>
      </c>
      <c r="E336" s="22" t="s">
        <v>1275</v>
      </c>
      <c r="F336" s="22" t="s">
        <v>95</v>
      </c>
      <c r="G336" s="22" t="s">
        <v>1276</v>
      </c>
      <c r="H336" s="22">
        <v>8</v>
      </c>
      <c r="I336" s="28"/>
      <c r="J336" s="22">
        <v>8</v>
      </c>
      <c r="K336" s="22"/>
      <c r="L336" s="22" t="s">
        <v>90</v>
      </c>
      <c r="M336" s="22">
        <v>189</v>
      </c>
      <c r="N336" s="22">
        <v>60</v>
      </c>
      <c r="O336" s="29" t="s">
        <v>1277</v>
      </c>
      <c r="P336" s="22"/>
    </row>
    <row r="337" s="7" customFormat="1" ht="30" customHeight="1" spans="1:16">
      <c r="A337" s="22" t="s">
        <v>319</v>
      </c>
      <c r="B337" s="23" t="s">
        <v>865</v>
      </c>
      <c r="C337" s="24"/>
      <c r="D337" s="22" t="s">
        <v>1278</v>
      </c>
      <c r="E337" s="22" t="s">
        <v>1279</v>
      </c>
      <c r="F337" s="22" t="s">
        <v>95</v>
      </c>
      <c r="G337" s="22" t="s">
        <v>1280</v>
      </c>
      <c r="H337" s="22">
        <v>88</v>
      </c>
      <c r="I337" s="28"/>
      <c r="J337" s="22">
        <v>88</v>
      </c>
      <c r="K337" s="22"/>
      <c r="L337" s="22" t="s">
        <v>90</v>
      </c>
      <c r="M337" s="22">
        <v>136</v>
      </c>
      <c r="N337" s="22">
        <v>42</v>
      </c>
      <c r="O337" s="29" t="s">
        <v>1281</v>
      </c>
      <c r="P337" s="22"/>
    </row>
    <row r="338" s="7" customFormat="1" ht="30" customHeight="1" spans="1:16">
      <c r="A338" s="22" t="s">
        <v>319</v>
      </c>
      <c r="B338" s="23" t="s">
        <v>865</v>
      </c>
      <c r="C338" s="24"/>
      <c r="D338" s="22" t="s">
        <v>1282</v>
      </c>
      <c r="E338" s="22" t="s">
        <v>1283</v>
      </c>
      <c r="F338" s="22" t="s">
        <v>95</v>
      </c>
      <c r="G338" s="22" t="s">
        <v>1284</v>
      </c>
      <c r="H338" s="22">
        <v>25</v>
      </c>
      <c r="I338" s="28"/>
      <c r="J338" s="22">
        <v>25</v>
      </c>
      <c r="K338" s="22"/>
      <c r="L338" s="22" t="s">
        <v>90</v>
      </c>
      <c r="M338" s="22">
        <v>136</v>
      </c>
      <c r="N338" s="22">
        <v>42</v>
      </c>
      <c r="O338" s="29" t="s">
        <v>1281</v>
      </c>
      <c r="P338" s="22"/>
    </row>
    <row r="339" s="7" customFormat="1" ht="30" customHeight="1" spans="1:16">
      <c r="A339" s="22" t="s">
        <v>319</v>
      </c>
      <c r="B339" s="23" t="s">
        <v>865</v>
      </c>
      <c r="C339" s="24"/>
      <c r="D339" s="22" t="s">
        <v>1285</v>
      </c>
      <c r="E339" s="22" t="s">
        <v>1286</v>
      </c>
      <c r="F339" s="22" t="s">
        <v>718</v>
      </c>
      <c r="G339" s="22" t="s">
        <v>1287</v>
      </c>
      <c r="H339" s="22">
        <v>2</v>
      </c>
      <c r="I339" s="28"/>
      <c r="J339" s="22">
        <v>2</v>
      </c>
      <c r="K339" s="22"/>
      <c r="L339" s="22" t="s">
        <v>90</v>
      </c>
      <c r="M339" s="22">
        <v>255</v>
      </c>
      <c r="N339" s="22">
        <v>85</v>
      </c>
      <c r="O339" s="29" t="s">
        <v>1288</v>
      </c>
      <c r="P339" s="22"/>
    </row>
    <row r="340" s="7" customFormat="1" ht="30" customHeight="1" spans="1:16">
      <c r="A340" s="22" t="s">
        <v>319</v>
      </c>
      <c r="B340" s="23" t="s">
        <v>865</v>
      </c>
      <c r="C340" s="24"/>
      <c r="D340" s="22" t="s">
        <v>1289</v>
      </c>
      <c r="E340" s="22" t="s">
        <v>1290</v>
      </c>
      <c r="F340" s="22" t="s">
        <v>718</v>
      </c>
      <c r="G340" s="22" t="s">
        <v>1291</v>
      </c>
      <c r="H340" s="22">
        <v>19.5</v>
      </c>
      <c r="I340" s="28"/>
      <c r="J340" s="22">
        <v>19.5</v>
      </c>
      <c r="K340" s="22"/>
      <c r="L340" s="22" t="s">
        <v>90</v>
      </c>
      <c r="M340" s="22">
        <v>131</v>
      </c>
      <c r="N340" s="22">
        <v>42</v>
      </c>
      <c r="O340" s="29" t="s">
        <v>1292</v>
      </c>
      <c r="P340" s="22"/>
    </row>
    <row r="341" s="7" customFormat="1" ht="30" customHeight="1" spans="1:16">
      <c r="A341" s="22" t="s">
        <v>319</v>
      </c>
      <c r="B341" s="23" t="s">
        <v>865</v>
      </c>
      <c r="C341" s="24"/>
      <c r="D341" s="22" t="s">
        <v>1293</v>
      </c>
      <c r="E341" s="22" t="s">
        <v>1294</v>
      </c>
      <c r="F341" s="22" t="s">
        <v>718</v>
      </c>
      <c r="G341" s="22" t="s">
        <v>1295</v>
      </c>
      <c r="H341" s="22">
        <v>16</v>
      </c>
      <c r="I341" s="28"/>
      <c r="J341" s="22">
        <v>16</v>
      </c>
      <c r="K341" s="22"/>
      <c r="L341" s="22" t="s">
        <v>90</v>
      </c>
      <c r="M341" s="22">
        <v>174</v>
      </c>
      <c r="N341" s="22">
        <v>49</v>
      </c>
      <c r="O341" s="29" t="s">
        <v>1296</v>
      </c>
      <c r="P341" s="22"/>
    </row>
    <row r="342" s="7" customFormat="1" ht="30" customHeight="1" spans="1:16">
      <c r="A342" s="22" t="s">
        <v>319</v>
      </c>
      <c r="B342" s="23" t="s">
        <v>865</v>
      </c>
      <c r="C342" s="24"/>
      <c r="D342" s="22" t="s">
        <v>1297</v>
      </c>
      <c r="E342" s="22" t="s">
        <v>1298</v>
      </c>
      <c r="F342" s="22" t="s">
        <v>718</v>
      </c>
      <c r="G342" s="22" t="s">
        <v>1299</v>
      </c>
      <c r="H342" s="22">
        <v>18.5</v>
      </c>
      <c r="I342" s="28"/>
      <c r="J342" s="22">
        <v>18.5</v>
      </c>
      <c r="K342" s="22"/>
      <c r="L342" s="22" t="s">
        <v>90</v>
      </c>
      <c r="M342" s="22">
        <v>268</v>
      </c>
      <c r="N342" s="22">
        <v>54</v>
      </c>
      <c r="O342" s="29" t="s">
        <v>1300</v>
      </c>
      <c r="P342" s="22"/>
    </row>
    <row r="343" s="7" customFormat="1" ht="30" customHeight="1" spans="1:16">
      <c r="A343" s="22" t="s">
        <v>319</v>
      </c>
      <c r="B343" s="23" t="s">
        <v>865</v>
      </c>
      <c r="C343" s="24"/>
      <c r="D343" s="22" t="s">
        <v>1301</v>
      </c>
      <c r="E343" s="22" t="s">
        <v>1302</v>
      </c>
      <c r="F343" s="22" t="s">
        <v>718</v>
      </c>
      <c r="G343" s="22" t="s">
        <v>1303</v>
      </c>
      <c r="H343" s="22">
        <v>21</v>
      </c>
      <c r="I343" s="28"/>
      <c r="J343" s="22">
        <v>21</v>
      </c>
      <c r="K343" s="22"/>
      <c r="L343" s="22" t="s">
        <v>90</v>
      </c>
      <c r="M343" s="22">
        <v>354</v>
      </c>
      <c r="N343" s="22">
        <v>86</v>
      </c>
      <c r="O343" s="29" t="s">
        <v>1304</v>
      </c>
      <c r="P343" s="22"/>
    </row>
    <row r="344" s="7" customFormat="1" ht="30" customHeight="1" spans="1:16">
      <c r="A344" s="22" t="s">
        <v>319</v>
      </c>
      <c r="B344" s="23" t="s">
        <v>865</v>
      </c>
      <c r="C344" s="24"/>
      <c r="D344" s="22" t="s">
        <v>1305</v>
      </c>
      <c r="E344" s="22" t="s">
        <v>1306</v>
      </c>
      <c r="F344" s="22" t="s">
        <v>718</v>
      </c>
      <c r="G344" s="22" t="s">
        <v>1307</v>
      </c>
      <c r="H344" s="22">
        <v>30</v>
      </c>
      <c r="I344" s="28"/>
      <c r="J344" s="22">
        <v>30</v>
      </c>
      <c r="K344" s="22"/>
      <c r="L344" s="22" t="s">
        <v>90</v>
      </c>
      <c r="M344" s="22">
        <v>342</v>
      </c>
      <c r="N344" s="22">
        <v>96</v>
      </c>
      <c r="O344" s="29" t="s">
        <v>1308</v>
      </c>
      <c r="P344" s="22"/>
    </row>
    <row r="345" s="7" customFormat="1" ht="30" customHeight="1" spans="1:16">
      <c r="A345" s="22" t="s">
        <v>319</v>
      </c>
      <c r="B345" s="23" t="s">
        <v>865</v>
      </c>
      <c r="C345" s="24"/>
      <c r="D345" s="22" t="s">
        <v>1309</v>
      </c>
      <c r="E345" s="22" t="s">
        <v>1310</v>
      </c>
      <c r="F345" s="22" t="s">
        <v>718</v>
      </c>
      <c r="G345" s="22" t="s">
        <v>1311</v>
      </c>
      <c r="H345" s="22">
        <v>25</v>
      </c>
      <c r="I345" s="28"/>
      <c r="J345" s="22">
        <v>25</v>
      </c>
      <c r="K345" s="22"/>
      <c r="L345" s="22" t="s">
        <v>90</v>
      </c>
      <c r="M345" s="22">
        <v>185</v>
      </c>
      <c r="N345" s="22">
        <v>56</v>
      </c>
      <c r="O345" s="29" t="s">
        <v>1312</v>
      </c>
      <c r="P345" s="22"/>
    </row>
    <row r="346" s="7" customFormat="1" ht="30" customHeight="1" spans="1:16">
      <c r="A346" s="22" t="s">
        <v>319</v>
      </c>
      <c r="B346" s="23" t="s">
        <v>865</v>
      </c>
      <c r="C346" s="24"/>
      <c r="D346" s="22" t="s">
        <v>1313</v>
      </c>
      <c r="E346" s="22" t="s">
        <v>1314</v>
      </c>
      <c r="F346" s="22" t="s">
        <v>718</v>
      </c>
      <c r="G346" s="22" t="s">
        <v>1315</v>
      </c>
      <c r="H346" s="22">
        <v>36</v>
      </c>
      <c r="I346" s="28"/>
      <c r="J346" s="22">
        <v>36</v>
      </c>
      <c r="K346" s="22"/>
      <c r="L346" s="22" t="s">
        <v>90</v>
      </c>
      <c r="M346" s="22">
        <v>252</v>
      </c>
      <c r="N346" s="22">
        <v>57</v>
      </c>
      <c r="O346" s="29" t="s">
        <v>1316</v>
      </c>
      <c r="P346" s="22"/>
    </row>
    <row r="347" s="7" customFormat="1" ht="30" customHeight="1" spans="1:16">
      <c r="A347" s="22" t="s">
        <v>319</v>
      </c>
      <c r="B347" s="23" t="s">
        <v>865</v>
      </c>
      <c r="C347" s="24"/>
      <c r="D347" s="22" t="s">
        <v>1317</v>
      </c>
      <c r="E347" s="22" t="s">
        <v>1318</v>
      </c>
      <c r="F347" s="22" t="s">
        <v>718</v>
      </c>
      <c r="G347" s="22" t="s">
        <v>1319</v>
      </c>
      <c r="H347" s="22">
        <v>45.95</v>
      </c>
      <c r="I347" s="28"/>
      <c r="J347" s="22">
        <v>45.95</v>
      </c>
      <c r="K347" s="22"/>
      <c r="L347" s="22" t="s">
        <v>90</v>
      </c>
      <c r="M347" s="22">
        <v>210</v>
      </c>
      <c r="N347" s="22">
        <v>59</v>
      </c>
      <c r="O347" s="29" t="s">
        <v>1320</v>
      </c>
      <c r="P347" s="22"/>
    </row>
    <row r="348" s="7" customFormat="1" ht="30" customHeight="1" spans="1:16">
      <c r="A348" s="22" t="s">
        <v>91</v>
      </c>
      <c r="B348" s="23" t="s">
        <v>1321</v>
      </c>
      <c r="C348" s="24"/>
      <c r="D348" s="22" t="s">
        <v>1322</v>
      </c>
      <c r="E348" s="22" t="s">
        <v>1323</v>
      </c>
      <c r="F348" s="22" t="s">
        <v>111</v>
      </c>
      <c r="G348" s="22" t="s">
        <v>1324</v>
      </c>
      <c r="H348" s="22">
        <v>61.46</v>
      </c>
      <c r="I348" s="28"/>
      <c r="J348" s="22">
        <v>61.46</v>
      </c>
      <c r="K348" s="22"/>
      <c r="L348" s="22" t="s">
        <v>90</v>
      </c>
      <c r="M348" s="22">
        <v>108</v>
      </c>
      <c r="N348" s="22">
        <v>20</v>
      </c>
      <c r="O348" s="29" t="s">
        <v>1325</v>
      </c>
      <c r="P348" s="22"/>
    </row>
    <row r="349" s="7" customFormat="1" ht="30" customHeight="1" spans="1:16">
      <c r="A349" s="22" t="s">
        <v>91</v>
      </c>
      <c r="B349" s="23" t="s">
        <v>1321</v>
      </c>
      <c r="C349" s="24"/>
      <c r="D349" s="22" t="s">
        <v>1326</v>
      </c>
      <c r="E349" s="22" t="s">
        <v>1327</v>
      </c>
      <c r="F349" s="22" t="s">
        <v>263</v>
      </c>
      <c r="G349" s="22" t="s">
        <v>1328</v>
      </c>
      <c r="H349" s="22">
        <v>22.99</v>
      </c>
      <c r="I349" s="28"/>
      <c r="J349" s="22">
        <v>22.99</v>
      </c>
      <c r="K349" s="22"/>
      <c r="L349" s="22" t="s">
        <v>90</v>
      </c>
      <c r="M349" s="22">
        <v>195</v>
      </c>
      <c r="N349" s="22">
        <v>25</v>
      </c>
      <c r="O349" s="29" t="s">
        <v>1329</v>
      </c>
      <c r="P349" s="22"/>
    </row>
    <row r="350" s="7" customFormat="1" ht="30" customHeight="1" spans="1:16">
      <c r="A350" s="22" t="s">
        <v>91</v>
      </c>
      <c r="B350" s="23" t="s">
        <v>1321</v>
      </c>
      <c r="C350" s="24"/>
      <c r="D350" s="22" t="s">
        <v>1330</v>
      </c>
      <c r="E350" s="22" t="s">
        <v>1331</v>
      </c>
      <c r="F350" s="22" t="s">
        <v>158</v>
      </c>
      <c r="G350" s="22" t="s">
        <v>1332</v>
      </c>
      <c r="H350" s="22">
        <v>55.03</v>
      </c>
      <c r="I350" s="28"/>
      <c r="J350" s="22">
        <v>55.03</v>
      </c>
      <c r="K350" s="22"/>
      <c r="L350" s="22" t="s">
        <v>90</v>
      </c>
      <c r="M350" s="22">
        <v>293</v>
      </c>
      <c r="N350" s="22">
        <v>82</v>
      </c>
      <c r="O350" s="29" t="s">
        <v>1333</v>
      </c>
      <c r="P350" s="22"/>
    </row>
    <row r="351" s="7" customFormat="1" ht="30" customHeight="1" spans="1:16">
      <c r="A351" s="22" t="s">
        <v>319</v>
      </c>
      <c r="B351" s="23" t="s">
        <v>865</v>
      </c>
      <c r="C351" s="24"/>
      <c r="D351" s="22" t="s">
        <v>1334</v>
      </c>
      <c r="E351" s="22" t="s">
        <v>1335</v>
      </c>
      <c r="F351" s="22" t="s">
        <v>294</v>
      </c>
      <c r="G351" s="22" t="s">
        <v>294</v>
      </c>
      <c r="H351" s="22">
        <v>500</v>
      </c>
      <c r="I351" s="28"/>
      <c r="J351" s="22">
        <v>500</v>
      </c>
      <c r="K351" s="22"/>
      <c r="L351" s="22" t="s">
        <v>90</v>
      </c>
      <c r="M351" s="22">
        <v>5560</v>
      </c>
      <c r="N351" s="22">
        <v>4315</v>
      </c>
      <c r="O351" s="29" t="s">
        <v>1336</v>
      </c>
      <c r="P351" s="22"/>
    </row>
    <row r="352" s="7" customFormat="1" ht="30" customHeight="1" spans="1:16">
      <c r="A352" s="22" t="s">
        <v>319</v>
      </c>
      <c r="B352" s="23" t="s">
        <v>865</v>
      </c>
      <c r="C352" s="24"/>
      <c r="D352" s="22" t="s">
        <v>1337</v>
      </c>
      <c r="E352" s="22" t="s">
        <v>1338</v>
      </c>
      <c r="F352" s="22" t="s">
        <v>294</v>
      </c>
      <c r="G352" s="22" t="s">
        <v>294</v>
      </c>
      <c r="H352" s="22">
        <v>180</v>
      </c>
      <c r="I352" s="28"/>
      <c r="J352" s="22">
        <v>180</v>
      </c>
      <c r="K352" s="22"/>
      <c r="L352" s="22" t="s">
        <v>90</v>
      </c>
      <c r="M352" s="22">
        <v>6500</v>
      </c>
      <c r="N352" s="22">
        <v>4500</v>
      </c>
      <c r="O352" s="29" t="s">
        <v>1339</v>
      </c>
      <c r="P352" s="22"/>
    </row>
    <row r="353" s="7" customFormat="1" ht="30" customHeight="1" spans="1:16">
      <c r="A353" s="22" t="s">
        <v>319</v>
      </c>
      <c r="B353" s="23" t="s">
        <v>865</v>
      </c>
      <c r="C353" s="24"/>
      <c r="D353" s="22" t="s">
        <v>1340</v>
      </c>
      <c r="E353" s="22" t="s">
        <v>1341</v>
      </c>
      <c r="F353" s="22" t="s">
        <v>294</v>
      </c>
      <c r="G353" s="22" t="s">
        <v>294</v>
      </c>
      <c r="H353" s="22">
        <v>670</v>
      </c>
      <c r="I353" s="28"/>
      <c r="J353" s="22">
        <v>670</v>
      </c>
      <c r="K353" s="22"/>
      <c r="L353" s="22" t="s">
        <v>90</v>
      </c>
      <c r="M353" s="22">
        <v>5100</v>
      </c>
      <c r="N353" s="22">
        <v>3500</v>
      </c>
      <c r="O353" s="29" t="s">
        <v>1342</v>
      </c>
      <c r="P353" s="22"/>
    </row>
    <row r="354" s="7" customFormat="1" ht="30" customHeight="1" spans="1:16">
      <c r="A354" s="22" t="s">
        <v>207</v>
      </c>
      <c r="B354" s="23" t="s">
        <v>451</v>
      </c>
      <c r="C354" s="24"/>
      <c r="D354" s="22" t="s">
        <v>1343</v>
      </c>
      <c r="E354" s="22" t="s">
        <v>1344</v>
      </c>
      <c r="F354" s="22" t="s">
        <v>138</v>
      </c>
      <c r="G354" s="22" t="s">
        <v>673</v>
      </c>
      <c r="H354" s="22">
        <v>980</v>
      </c>
      <c r="I354" s="28"/>
      <c r="J354" s="22">
        <v>980</v>
      </c>
      <c r="K354" s="22"/>
      <c r="L354" s="22" t="s">
        <v>90</v>
      </c>
      <c r="M354" s="22">
        <v>233</v>
      </c>
      <c r="N354" s="22">
        <v>52</v>
      </c>
      <c r="O354" s="29" t="s">
        <v>1345</v>
      </c>
      <c r="P354" s="22"/>
    </row>
    <row r="355" s="7" customFormat="1" ht="30" customHeight="1" spans="1:16">
      <c r="A355" s="22" t="s">
        <v>207</v>
      </c>
      <c r="B355" s="23" t="s">
        <v>451</v>
      </c>
      <c r="C355" s="24"/>
      <c r="D355" s="22" t="s">
        <v>1346</v>
      </c>
      <c r="E355" s="22" t="s">
        <v>1347</v>
      </c>
      <c r="F355" s="22" t="s">
        <v>718</v>
      </c>
      <c r="G355" s="22" t="s">
        <v>1348</v>
      </c>
      <c r="H355" s="22">
        <v>900</v>
      </c>
      <c r="I355" s="28"/>
      <c r="J355" s="22">
        <v>900</v>
      </c>
      <c r="K355" s="22"/>
      <c r="L355" s="22" t="s">
        <v>90</v>
      </c>
      <c r="M355" s="22">
        <v>350</v>
      </c>
      <c r="N355" s="22">
        <v>85</v>
      </c>
      <c r="O355" s="29" t="s">
        <v>1349</v>
      </c>
      <c r="P355" s="22"/>
    </row>
    <row r="356" s="7" customFormat="1" ht="30" customHeight="1" spans="1:16">
      <c r="A356" s="22" t="s">
        <v>207</v>
      </c>
      <c r="B356" s="23" t="s">
        <v>451</v>
      </c>
      <c r="C356" s="24"/>
      <c r="D356" s="22" t="s">
        <v>1350</v>
      </c>
      <c r="E356" s="22" t="s">
        <v>1351</v>
      </c>
      <c r="F356" s="22" t="s">
        <v>153</v>
      </c>
      <c r="G356" s="22" t="s">
        <v>1352</v>
      </c>
      <c r="H356" s="22">
        <v>1500</v>
      </c>
      <c r="I356" s="28"/>
      <c r="J356" s="22">
        <v>1500</v>
      </c>
      <c r="K356" s="22"/>
      <c r="L356" s="22" t="s">
        <v>90</v>
      </c>
      <c r="M356" s="22">
        <v>287</v>
      </c>
      <c r="N356" s="22">
        <v>69</v>
      </c>
      <c r="O356" s="29" t="s">
        <v>1353</v>
      </c>
      <c r="P356" s="22"/>
    </row>
    <row r="357" s="7" customFormat="1" ht="30" customHeight="1" spans="1:16">
      <c r="A357" s="22" t="s">
        <v>207</v>
      </c>
      <c r="B357" s="23" t="s">
        <v>451</v>
      </c>
      <c r="C357" s="24"/>
      <c r="D357" s="22" t="s">
        <v>1354</v>
      </c>
      <c r="E357" s="22" t="s">
        <v>1355</v>
      </c>
      <c r="F357" s="22" t="s">
        <v>222</v>
      </c>
      <c r="G357" s="22" t="s">
        <v>1356</v>
      </c>
      <c r="H357" s="22">
        <v>560</v>
      </c>
      <c r="I357" s="28"/>
      <c r="J357" s="22">
        <v>560</v>
      </c>
      <c r="K357" s="22"/>
      <c r="L357" s="22" t="s">
        <v>90</v>
      </c>
      <c r="M357" s="22">
        <v>215</v>
      </c>
      <c r="N357" s="22">
        <v>37</v>
      </c>
      <c r="O357" s="29" t="s">
        <v>1357</v>
      </c>
      <c r="P357" s="22"/>
    </row>
    <row r="358" s="7" customFormat="1" ht="30" customHeight="1" spans="1:16">
      <c r="A358" s="22" t="s">
        <v>207</v>
      </c>
      <c r="B358" s="23" t="s">
        <v>451</v>
      </c>
      <c r="C358" s="24"/>
      <c r="D358" s="22" t="s">
        <v>1358</v>
      </c>
      <c r="E358" s="22" t="s">
        <v>1359</v>
      </c>
      <c r="F358" s="22" t="s">
        <v>1360</v>
      </c>
      <c r="G358" s="22" t="s">
        <v>1361</v>
      </c>
      <c r="H358" s="22">
        <v>1000</v>
      </c>
      <c r="I358" s="28"/>
      <c r="J358" s="22">
        <v>1000</v>
      </c>
      <c r="K358" s="22"/>
      <c r="L358" s="22" t="s">
        <v>90</v>
      </c>
      <c r="M358" s="22">
        <v>343</v>
      </c>
      <c r="N358" s="22">
        <v>14</v>
      </c>
      <c r="O358" s="29" t="s">
        <v>1362</v>
      </c>
      <c r="P358" s="22"/>
    </row>
    <row r="359" s="7" customFormat="1" ht="30" customHeight="1" spans="1:16">
      <c r="A359" s="22" t="s">
        <v>207</v>
      </c>
      <c r="B359" s="23" t="s">
        <v>451</v>
      </c>
      <c r="C359" s="24"/>
      <c r="D359" s="22" t="s">
        <v>1363</v>
      </c>
      <c r="E359" s="22" t="s">
        <v>1364</v>
      </c>
      <c r="F359" s="22" t="s">
        <v>263</v>
      </c>
      <c r="G359" s="22" t="s">
        <v>1365</v>
      </c>
      <c r="H359" s="22">
        <v>1000</v>
      </c>
      <c r="I359" s="28"/>
      <c r="J359" s="22">
        <v>1000</v>
      </c>
      <c r="K359" s="22"/>
      <c r="L359" s="22" t="s">
        <v>90</v>
      </c>
      <c r="M359" s="22">
        <v>917</v>
      </c>
      <c r="N359" s="22">
        <v>129</v>
      </c>
      <c r="O359" s="29" t="s">
        <v>1366</v>
      </c>
      <c r="P359" s="22"/>
    </row>
    <row r="360" s="7" customFormat="1" ht="30" customHeight="1" spans="1:16">
      <c r="A360" s="22" t="s">
        <v>207</v>
      </c>
      <c r="B360" s="23" t="s">
        <v>451</v>
      </c>
      <c r="C360" s="24"/>
      <c r="D360" s="22" t="s">
        <v>1367</v>
      </c>
      <c r="E360" s="22" t="s">
        <v>1368</v>
      </c>
      <c r="F360" s="22" t="s">
        <v>187</v>
      </c>
      <c r="G360" s="22" t="s">
        <v>188</v>
      </c>
      <c r="H360" s="22">
        <v>500</v>
      </c>
      <c r="I360" s="28"/>
      <c r="J360" s="22">
        <v>500</v>
      </c>
      <c r="K360" s="22"/>
      <c r="L360" s="22" t="s">
        <v>90</v>
      </c>
      <c r="M360" s="22">
        <v>335</v>
      </c>
      <c r="N360" s="22">
        <v>169</v>
      </c>
      <c r="O360" s="29" t="s">
        <v>1369</v>
      </c>
      <c r="P360" s="22"/>
    </row>
    <row r="361" s="7" customFormat="1" ht="30" customHeight="1" spans="1:16">
      <c r="A361" s="22" t="s">
        <v>207</v>
      </c>
      <c r="B361" s="23" t="s">
        <v>451</v>
      </c>
      <c r="C361" s="24"/>
      <c r="D361" s="22" t="s">
        <v>1370</v>
      </c>
      <c r="E361" s="22" t="s">
        <v>1371</v>
      </c>
      <c r="F361" s="22" t="s">
        <v>369</v>
      </c>
      <c r="G361" s="22" t="s">
        <v>1223</v>
      </c>
      <c r="H361" s="22">
        <v>1000</v>
      </c>
      <c r="I361" s="28">
        <v>500</v>
      </c>
      <c r="J361" s="22">
        <v>500</v>
      </c>
      <c r="K361" s="22"/>
      <c r="L361" s="22" t="s">
        <v>90</v>
      </c>
      <c r="M361" s="22">
        <v>350</v>
      </c>
      <c r="N361" s="22">
        <v>169</v>
      </c>
      <c r="O361" s="29" t="s">
        <v>1372</v>
      </c>
      <c r="P361" s="22"/>
    </row>
    <row r="362" s="7" customFormat="1" ht="30" customHeight="1" spans="1:16">
      <c r="A362" s="22" t="s">
        <v>207</v>
      </c>
      <c r="B362" s="23" t="s">
        <v>451</v>
      </c>
      <c r="C362" s="24"/>
      <c r="D362" s="22" t="s">
        <v>1373</v>
      </c>
      <c r="E362" s="22" t="s">
        <v>1374</v>
      </c>
      <c r="F362" s="22" t="s">
        <v>101</v>
      </c>
      <c r="G362" s="22" t="s">
        <v>602</v>
      </c>
      <c r="H362" s="22">
        <v>200</v>
      </c>
      <c r="I362" s="28"/>
      <c r="J362" s="22">
        <v>200</v>
      </c>
      <c r="K362" s="22"/>
      <c r="L362" s="22" t="s">
        <v>90</v>
      </c>
      <c r="M362" s="22">
        <v>350</v>
      </c>
      <c r="N362" s="22">
        <v>200</v>
      </c>
      <c r="O362" s="29" t="s">
        <v>1375</v>
      </c>
      <c r="P362" s="22"/>
    </row>
    <row r="363" s="7" customFormat="1" ht="30" customHeight="1" spans="1:16">
      <c r="A363" s="22" t="s">
        <v>207</v>
      </c>
      <c r="B363" s="23" t="s">
        <v>276</v>
      </c>
      <c r="C363" s="24"/>
      <c r="D363" s="22" t="s">
        <v>1376</v>
      </c>
      <c r="E363" s="22" t="s">
        <v>1377</v>
      </c>
      <c r="F363" s="22" t="s">
        <v>263</v>
      </c>
      <c r="G363" s="22" t="s">
        <v>1378</v>
      </c>
      <c r="H363" s="22">
        <v>1388.04</v>
      </c>
      <c r="I363" s="28"/>
      <c r="J363" s="22">
        <v>1388.04</v>
      </c>
      <c r="K363" s="22"/>
      <c r="L363" s="22" t="s">
        <v>90</v>
      </c>
      <c r="M363" s="22">
        <v>50</v>
      </c>
      <c r="N363" s="22">
        <v>3</v>
      </c>
      <c r="O363" s="29" t="s">
        <v>1379</v>
      </c>
      <c r="P363" s="22"/>
    </row>
    <row r="364" s="7" customFormat="1" ht="30" customHeight="1" spans="1:16">
      <c r="A364" s="22" t="s">
        <v>91</v>
      </c>
      <c r="B364" s="23" t="s">
        <v>92</v>
      </c>
      <c r="C364" s="24"/>
      <c r="D364" s="22" t="s">
        <v>1380</v>
      </c>
      <c r="E364" s="22" t="s">
        <v>1381</v>
      </c>
      <c r="F364" s="22" t="s">
        <v>106</v>
      </c>
      <c r="G364" s="22" t="s">
        <v>218</v>
      </c>
      <c r="H364" s="22">
        <v>15</v>
      </c>
      <c r="I364" s="28"/>
      <c r="J364" s="22">
        <v>15</v>
      </c>
      <c r="K364" s="22"/>
      <c r="L364" s="22" t="s">
        <v>90</v>
      </c>
      <c r="M364" s="22">
        <v>412</v>
      </c>
      <c r="N364" s="22">
        <v>61</v>
      </c>
      <c r="O364" s="29" t="s">
        <v>1382</v>
      </c>
      <c r="P364" s="22"/>
    </row>
    <row r="365" s="7" customFormat="1" ht="30" customHeight="1" spans="1:16">
      <c r="A365" s="22" t="s">
        <v>91</v>
      </c>
      <c r="B365" s="23" t="s">
        <v>92</v>
      </c>
      <c r="C365" s="24"/>
      <c r="D365" s="22" t="s">
        <v>1383</v>
      </c>
      <c r="E365" s="22" t="s">
        <v>1384</v>
      </c>
      <c r="F365" s="22" t="s">
        <v>106</v>
      </c>
      <c r="G365" s="22" t="s">
        <v>1385</v>
      </c>
      <c r="H365" s="22">
        <v>12</v>
      </c>
      <c r="I365" s="28"/>
      <c r="J365" s="22">
        <v>12</v>
      </c>
      <c r="K365" s="22"/>
      <c r="L365" s="22" t="s">
        <v>90</v>
      </c>
      <c r="M365" s="22">
        <v>275</v>
      </c>
      <c r="N365" s="22">
        <v>45</v>
      </c>
      <c r="O365" s="29" t="s">
        <v>1386</v>
      </c>
      <c r="P365" s="22"/>
    </row>
    <row r="366" s="7" customFormat="1" ht="30" customHeight="1" spans="1:16">
      <c r="A366" s="22" t="s">
        <v>91</v>
      </c>
      <c r="B366" s="23" t="s">
        <v>92</v>
      </c>
      <c r="C366" s="24"/>
      <c r="D366" s="22" t="s">
        <v>1387</v>
      </c>
      <c r="E366" s="22" t="s">
        <v>1388</v>
      </c>
      <c r="F366" s="22" t="s">
        <v>106</v>
      </c>
      <c r="G366" s="22" t="s">
        <v>1389</v>
      </c>
      <c r="H366" s="22">
        <v>15</v>
      </c>
      <c r="I366" s="28"/>
      <c r="J366" s="22">
        <v>15</v>
      </c>
      <c r="K366" s="22"/>
      <c r="L366" s="22" t="s">
        <v>90</v>
      </c>
      <c r="M366" s="22">
        <v>367</v>
      </c>
      <c r="N366" s="22">
        <v>40</v>
      </c>
      <c r="O366" s="29" t="s">
        <v>1390</v>
      </c>
      <c r="P366" s="22"/>
    </row>
    <row r="367" s="7" customFormat="1" ht="30" customHeight="1" spans="1:16">
      <c r="A367" s="22" t="s">
        <v>91</v>
      </c>
      <c r="B367" s="23" t="s">
        <v>92</v>
      </c>
      <c r="C367" s="24"/>
      <c r="D367" s="22" t="s">
        <v>1391</v>
      </c>
      <c r="E367" s="22" t="s">
        <v>1392</v>
      </c>
      <c r="F367" s="22" t="s">
        <v>263</v>
      </c>
      <c r="G367" s="22" t="s">
        <v>969</v>
      </c>
      <c r="H367" s="22">
        <v>25</v>
      </c>
      <c r="I367" s="28"/>
      <c r="J367" s="22">
        <v>25</v>
      </c>
      <c r="K367" s="22"/>
      <c r="L367" s="22" t="s">
        <v>90</v>
      </c>
      <c r="M367" s="22">
        <v>423</v>
      </c>
      <c r="N367" s="22">
        <v>110</v>
      </c>
      <c r="O367" s="29" t="s">
        <v>1393</v>
      </c>
      <c r="P367" s="22"/>
    </row>
    <row r="368" s="7" customFormat="1" ht="30" customHeight="1" spans="1:16">
      <c r="A368" s="22" t="s">
        <v>207</v>
      </c>
      <c r="B368" s="23" t="s">
        <v>11</v>
      </c>
      <c r="C368" s="24"/>
      <c r="D368" s="22" t="s">
        <v>1394</v>
      </c>
      <c r="E368" s="22" t="s">
        <v>1395</v>
      </c>
      <c r="F368" s="22" t="s">
        <v>263</v>
      </c>
      <c r="G368" s="22" t="s">
        <v>1396</v>
      </c>
      <c r="H368" s="22">
        <v>61</v>
      </c>
      <c r="I368" s="28"/>
      <c r="J368" s="22">
        <v>61</v>
      </c>
      <c r="K368" s="22"/>
      <c r="L368" s="22" t="s">
        <v>90</v>
      </c>
      <c r="M368" s="22">
        <v>392</v>
      </c>
      <c r="N368" s="22">
        <v>67</v>
      </c>
      <c r="O368" s="29" t="s">
        <v>1397</v>
      </c>
      <c r="P368" s="22"/>
    </row>
    <row r="369" s="7" customFormat="1" ht="30" customHeight="1" spans="1:16">
      <c r="A369" s="22" t="s">
        <v>91</v>
      </c>
      <c r="B369" s="23" t="s">
        <v>11</v>
      </c>
      <c r="C369" s="24"/>
      <c r="D369" s="22" t="s">
        <v>1398</v>
      </c>
      <c r="E369" s="22" t="s">
        <v>1399</v>
      </c>
      <c r="F369" s="22" t="s">
        <v>148</v>
      </c>
      <c r="G369" s="22" t="s">
        <v>1400</v>
      </c>
      <c r="H369" s="22">
        <v>95.6</v>
      </c>
      <c r="I369" s="28"/>
      <c r="J369" s="22">
        <v>95.6</v>
      </c>
      <c r="K369" s="22"/>
      <c r="L369" s="22" t="s">
        <v>90</v>
      </c>
      <c r="M369" s="22">
        <v>299</v>
      </c>
      <c r="N369" s="22">
        <v>105</v>
      </c>
      <c r="O369" s="29" t="s">
        <v>1401</v>
      </c>
      <c r="P369" s="22"/>
    </row>
    <row r="370" s="7" customFormat="1" ht="30" customHeight="1" spans="1:16">
      <c r="A370" s="22" t="s">
        <v>91</v>
      </c>
      <c r="B370" s="23" t="s">
        <v>11</v>
      </c>
      <c r="C370" s="24"/>
      <c r="D370" s="22" t="s">
        <v>1402</v>
      </c>
      <c r="E370" s="22" t="s">
        <v>1403</v>
      </c>
      <c r="F370" s="22" t="s">
        <v>148</v>
      </c>
      <c r="G370" s="22" t="s">
        <v>1404</v>
      </c>
      <c r="H370" s="22">
        <v>13</v>
      </c>
      <c r="I370" s="28"/>
      <c r="J370" s="22">
        <v>13</v>
      </c>
      <c r="K370" s="22"/>
      <c r="L370" s="22" t="s">
        <v>90</v>
      </c>
      <c r="M370" s="22">
        <v>110</v>
      </c>
      <c r="N370" s="22">
        <v>26</v>
      </c>
      <c r="O370" s="29" t="s">
        <v>1405</v>
      </c>
      <c r="P370" s="22"/>
    </row>
    <row r="371" s="7" customFormat="1" ht="30" customHeight="1" spans="1:16">
      <c r="A371" s="22" t="s">
        <v>91</v>
      </c>
      <c r="B371" s="23" t="s">
        <v>92</v>
      </c>
      <c r="C371" s="24"/>
      <c r="D371" s="22" t="s">
        <v>1406</v>
      </c>
      <c r="E371" s="22" t="s">
        <v>1407</v>
      </c>
      <c r="F371" s="22" t="s">
        <v>143</v>
      </c>
      <c r="G371" s="22" t="s">
        <v>767</v>
      </c>
      <c r="H371" s="22">
        <v>17</v>
      </c>
      <c r="I371" s="28"/>
      <c r="J371" s="22">
        <v>17</v>
      </c>
      <c r="K371" s="22"/>
      <c r="L371" s="22" t="s">
        <v>90</v>
      </c>
      <c r="M371" s="22">
        <v>260</v>
      </c>
      <c r="N371" s="22">
        <v>77</v>
      </c>
      <c r="O371" s="29" t="s">
        <v>1408</v>
      </c>
      <c r="P371" s="22"/>
    </row>
    <row r="372" s="7" customFormat="1" ht="30" customHeight="1" spans="1:16">
      <c r="A372" s="22" t="s">
        <v>91</v>
      </c>
      <c r="B372" s="23" t="s">
        <v>92</v>
      </c>
      <c r="C372" s="24"/>
      <c r="D372" s="22" t="s">
        <v>1409</v>
      </c>
      <c r="E372" s="22" t="s">
        <v>1410</v>
      </c>
      <c r="F372" s="22" t="s">
        <v>143</v>
      </c>
      <c r="G372" s="22" t="s">
        <v>549</v>
      </c>
      <c r="H372" s="22">
        <v>178.6</v>
      </c>
      <c r="I372" s="28"/>
      <c r="J372" s="22">
        <v>178.6</v>
      </c>
      <c r="K372" s="22"/>
      <c r="L372" s="22" t="s">
        <v>90</v>
      </c>
      <c r="M372" s="22">
        <v>176</v>
      </c>
      <c r="N372" s="22">
        <v>30</v>
      </c>
      <c r="O372" s="29" t="s">
        <v>1411</v>
      </c>
      <c r="P372" s="22"/>
    </row>
    <row r="373" s="7" customFormat="1" ht="30" customHeight="1" spans="1:16">
      <c r="A373" s="22" t="s">
        <v>91</v>
      </c>
      <c r="B373" s="23" t="s">
        <v>98</v>
      </c>
      <c r="C373" s="24"/>
      <c r="D373" s="22" t="s">
        <v>1412</v>
      </c>
      <c r="E373" s="22" t="s">
        <v>1413</v>
      </c>
      <c r="F373" s="22" t="s">
        <v>95</v>
      </c>
      <c r="G373" s="22" t="s">
        <v>1284</v>
      </c>
      <c r="H373" s="22">
        <v>15</v>
      </c>
      <c r="I373" s="28"/>
      <c r="J373" s="22">
        <v>15</v>
      </c>
      <c r="K373" s="22"/>
      <c r="L373" s="22" t="s">
        <v>90</v>
      </c>
      <c r="M373" s="22">
        <v>136</v>
      </c>
      <c r="N373" s="22">
        <v>42</v>
      </c>
      <c r="O373" s="29" t="s">
        <v>1414</v>
      </c>
      <c r="P373" s="22"/>
    </row>
    <row r="374" s="7" customFormat="1" ht="30" customHeight="1" spans="1:16">
      <c r="A374" s="22" t="s">
        <v>207</v>
      </c>
      <c r="B374" s="23" t="s">
        <v>11</v>
      </c>
      <c r="C374" s="24"/>
      <c r="D374" s="22" t="s">
        <v>1415</v>
      </c>
      <c r="E374" s="22" t="s">
        <v>1416</v>
      </c>
      <c r="F374" s="22" t="s">
        <v>95</v>
      </c>
      <c r="G374" s="22" t="s">
        <v>1280</v>
      </c>
      <c r="H374" s="22">
        <v>21.3</v>
      </c>
      <c r="I374" s="28"/>
      <c r="J374" s="22">
        <v>21.3</v>
      </c>
      <c r="K374" s="22"/>
      <c r="L374" s="22" t="s">
        <v>90</v>
      </c>
      <c r="M374" s="22">
        <v>381</v>
      </c>
      <c r="N374" s="22">
        <v>89</v>
      </c>
      <c r="O374" s="29" t="s">
        <v>1417</v>
      </c>
      <c r="P374" s="22"/>
    </row>
    <row r="375" s="7" customFormat="1" ht="30" customHeight="1" spans="1:16">
      <c r="A375" s="22" t="s">
        <v>91</v>
      </c>
      <c r="B375" s="23" t="s">
        <v>92</v>
      </c>
      <c r="C375" s="24"/>
      <c r="D375" s="22" t="s">
        <v>1418</v>
      </c>
      <c r="E375" s="22" t="s">
        <v>1419</v>
      </c>
      <c r="F375" s="22" t="s">
        <v>95</v>
      </c>
      <c r="G375" s="22" t="s">
        <v>1280</v>
      </c>
      <c r="H375" s="22">
        <v>20</v>
      </c>
      <c r="I375" s="28"/>
      <c r="J375" s="22">
        <v>20</v>
      </c>
      <c r="K375" s="22"/>
      <c r="L375" s="22" t="s">
        <v>90</v>
      </c>
      <c r="M375" s="22">
        <v>381</v>
      </c>
      <c r="N375" s="22">
        <v>89</v>
      </c>
      <c r="O375" s="29" t="s">
        <v>1420</v>
      </c>
      <c r="P375" s="22"/>
    </row>
    <row r="376" s="7" customFormat="1" ht="30" customHeight="1" spans="1:16">
      <c r="A376" s="22" t="s">
        <v>91</v>
      </c>
      <c r="B376" s="23" t="s">
        <v>92</v>
      </c>
      <c r="C376" s="24"/>
      <c r="D376" s="22" t="s">
        <v>1421</v>
      </c>
      <c r="E376" s="22" t="s">
        <v>1422</v>
      </c>
      <c r="F376" s="22" t="s">
        <v>95</v>
      </c>
      <c r="G376" s="22" t="s">
        <v>1280</v>
      </c>
      <c r="H376" s="22">
        <v>22</v>
      </c>
      <c r="I376" s="28"/>
      <c r="J376" s="22">
        <v>22</v>
      </c>
      <c r="K376" s="22"/>
      <c r="L376" s="22" t="s">
        <v>90</v>
      </c>
      <c r="M376" s="22">
        <v>381</v>
      </c>
      <c r="N376" s="22">
        <v>89</v>
      </c>
      <c r="O376" s="29" t="s">
        <v>1420</v>
      </c>
      <c r="P376" s="22"/>
    </row>
    <row r="377" s="7" customFormat="1" ht="30" customHeight="1" spans="1:16">
      <c r="A377" s="22" t="s">
        <v>91</v>
      </c>
      <c r="B377" s="23" t="s">
        <v>92</v>
      </c>
      <c r="C377" s="24"/>
      <c r="D377" s="22" t="s">
        <v>1423</v>
      </c>
      <c r="E377" s="22" t="s">
        <v>1424</v>
      </c>
      <c r="F377" s="22" t="s">
        <v>153</v>
      </c>
      <c r="G377" s="22" t="s">
        <v>154</v>
      </c>
      <c r="H377" s="22">
        <v>19</v>
      </c>
      <c r="I377" s="28"/>
      <c r="J377" s="22">
        <v>19</v>
      </c>
      <c r="K377" s="22"/>
      <c r="L377" s="22" t="s">
        <v>90</v>
      </c>
      <c r="M377" s="22">
        <v>263</v>
      </c>
      <c r="N377" s="22">
        <v>37</v>
      </c>
      <c r="O377" s="29" t="s">
        <v>1425</v>
      </c>
      <c r="P377" s="22"/>
    </row>
    <row r="378" s="7" customFormat="1" ht="30" customHeight="1" spans="1:16">
      <c r="A378" s="22" t="s">
        <v>91</v>
      </c>
      <c r="B378" s="23" t="s">
        <v>98</v>
      </c>
      <c r="C378" s="24"/>
      <c r="D378" s="22" t="s">
        <v>1426</v>
      </c>
      <c r="E378" s="22" t="s">
        <v>1427</v>
      </c>
      <c r="F378" s="22" t="s">
        <v>153</v>
      </c>
      <c r="G378" s="22" t="s">
        <v>154</v>
      </c>
      <c r="H378" s="22">
        <v>24</v>
      </c>
      <c r="I378" s="28"/>
      <c r="J378" s="22">
        <v>24</v>
      </c>
      <c r="K378" s="22"/>
      <c r="L378" s="22" t="s">
        <v>90</v>
      </c>
      <c r="M378" s="22">
        <v>263</v>
      </c>
      <c r="N378" s="22">
        <v>37</v>
      </c>
      <c r="O378" s="29" t="s">
        <v>1428</v>
      </c>
      <c r="P378" s="22"/>
    </row>
    <row r="379" s="7" customFormat="1" ht="30" customHeight="1" spans="1:16">
      <c r="A379" s="22" t="s">
        <v>207</v>
      </c>
      <c r="B379" s="23" t="s">
        <v>11</v>
      </c>
      <c r="C379" s="24"/>
      <c r="D379" s="22" t="s">
        <v>1429</v>
      </c>
      <c r="E379" s="22" t="s">
        <v>1430</v>
      </c>
      <c r="F379" s="22" t="s">
        <v>101</v>
      </c>
      <c r="G379" s="22" t="s">
        <v>1431</v>
      </c>
      <c r="H379" s="22">
        <v>30</v>
      </c>
      <c r="I379" s="28"/>
      <c r="J379" s="22">
        <v>30</v>
      </c>
      <c r="K379" s="22"/>
      <c r="L379" s="22" t="s">
        <v>90</v>
      </c>
      <c r="M379" s="22">
        <v>351</v>
      </c>
      <c r="N379" s="22">
        <v>87</v>
      </c>
      <c r="O379" s="29" t="s">
        <v>1432</v>
      </c>
      <c r="P379" s="22"/>
    </row>
    <row r="380" s="7" customFormat="1" ht="30" customHeight="1" spans="1:16">
      <c r="A380" s="22" t="s">
        <v>91</v>
      </c>
      <c r="B380" s="23" t="s">
        <v>11</v>
      </c>
      <c r="C380" s="24"/>
      <c r="D380" s="22" t="s">
        <v>1433</v>
      </c>
      <c r="E380" s="22" t="s">
        <v>1434</v>
      </c>
      <c r="F380" s="22" t="s">
        <v>101</v>
      </c>
      <c r="G380" s="22" t="s">
        <v>1435</v>
      </c>
      <c r="H380" s="22">
        <v>68</v>
      </c>
      <c r="I380" s="28"/>
      <c r="J380" s="22">
        <v>68</v>
      </c>
      <c r="K380" s="22"/>
      <c r="L380" s="22" t="s">
        <v>90</v>
      </c>
      <c r="M380" s="22">
        <v>504</v>
      </c>
      <c r="N380" s="22">
        <v>141</v>
      </c>
      <c r="O380" s="29" t="s">
        <v>1436</v>
      </c>
      <c r="P380" s="22"/>
    </row>
    <row r="381" s="7" customFormat="1" ht="30" customHeight="1" spans="1:16">
      <c r="A381" s="22" t="s">
        <v>207</v>
      </c>
      <c r="B381" s="23" t="s">
        <v>11</v>
      </c>
      <c r="C381" s="24"/>
      <c r="D381" s="22" t="s">
        <v>1437</v>
      </c>
      <c r="E381" s="22" t="s">
        <v>1438</v>
      </c>
      <c r="F381" s="22" t="s">
        <v>101</v>
      </c>
      <c r="G381" s="22" t="s">
        <v>317</v>
      </c>
      <c r="H381" s="22">
        <v>7</v>
      </c>
      <c r="I381" s="28"/>
      <c r="J381" s="22">
        <v>7</v>
      </c>
      <c r="K381" s="22"/>
      <c r="L381" s="22" t="s">
        <v>90</v>
      </c>
      <c r="M381" s="22">
        <v>241</v>
      </c>
      <c r="N381" s="22">
        <v>44</v>
      </c>
      <c r="O381" s="29" t="s">
        <v>1439</v>
      </c>
      <c r="P381" s="22"/>
    </row>
    <row r="382" s="7" customFormat="1" ht="30" customHeight="1" spans="1:16">
      <c r="A382" s="22" t="s">
        <v>91</v>
      </c>
      <c r="B382" s="23" t="s">
        <v>92</v>
      </c>
      <c r="C382" s="24"/>
      <c r="D382" s="22" t="s">
        <v>1440</v>
      </c>
      <c r="E382" s="22" t="s">
        <v>1441</v>
      </c>
      <c r="F382" s="22" t="s">
        <v>178</v>
      </c>
      <c r="G382" s="22" t="s">
        <v>536</v>
      </c>
      <c r="H382" s="22">
        <v>30</v>
      </c>
      <c r="I382" s="28"/>
      <c r="J382" s="22">
        <v>30</v>
      </c>
      <c r="K382" s="22"/>
      <c r="L382" s="22" t="s">
        <v>90</v>
      </c>
      <c r="M382" s="22">
        <v>218</v>
      </c>
      <c r="N382" s="22">
        <v>23</v>
      </c>
      <c r="O382" s="29" t="s">
        <v>1442</v>
      </c>
      <c r="P382" s="22"/>
    </row>
    <row r="383" s="7" customFormat="1" ht="30" customHeight="1" spans="1:16">
      <c r="A383" s="22" t="s">
        <v>207</v>
      </c>
      <c r="B383" s="23" t="s">
        <v>11</v>
      </c>
      <c r="C383" s="24"/>
      <c r="D383" s="22" t="s">
        <v>1443</v>
      </c>
      <c r="E383" s="22" t="s">
        <v>1444</v>
      </c>
      <c r="F383" s="22" t="s">
        <v>178</v>
      </c>
      <c r="G383" s="22" t="s">
        <v>1200</v>
      </c>
      <c r="H383" s="22">
        <v>49.95</v>
      </c>
      <c r="I383" s="28">
        <v>49.95</v>
      </c>
      <c r="J383" s="22"/>
      <c r="K383" s="22"/>
      <c r="L383" s="22" t="s">
        <v>90</v>
      </c>
      <c r="M383" s="22">
        <v>367</v>
      </c>
      <c r="N383" s="22">
        <v>40</v>
      </c>
      <c r="O383" s="29" t="s">
        <v>1445</v>
      </c>
      <c r="P383" s="22"/>
    </row>
    <row r="384" s="7" customFormat="1" ht="30" customHeight="1" spans="1:16">
      <c r="A384" s="22" t="s">
        <v>207</v>
      </c>
      <c r="B384" s="23" t="s">
        <v>11</v>
      </c>
      <c r="C384" s="24"/>
      <c r="D384" s="22" t="s">
        <v>1443</v>
      </c>
      <c r="E384" s="22" t="s">
        <v>1446</v>
      </c>
      <c r="F384" s="22" t="s">
        <v>178</v>
      </c>
      <c r="G384" s="22" t="s">
        <v>1447</v>
      </c>
      <c r="H384" s="22">
        <v>49.91</v>
      </c>
      <c r="I384" s="28">
        <v>49.91</v>
      </c>
      <c r="J384" s="22"/>
      <c r="K384" s="22"/>
      <c r="L384" s="22" t="s">
        <v>90</v>
      </c>
      <c r="M384" s="22">
        <v>306</v>
      </c>
      <c r="N384" s="22">
        <v>71</v>
      </c>
      <c r="O384" s="29" t="s">
        <v>1448</v>
      </c>
      <c r="P384" s="22"/>
    </row>
    <row r="385" s="7" customFormat="1" ht="30" customHeight="1" spans="1:16">
      <c r="A385" s="22" t="s">
        <v>91</v>
      </c>
      <c r="B385" s="23" t="s">
        <v>92</v>
      </c>
      <c r="C385" s="24"/>
      <c r="D385" s="22" t="s">
        <v>1449</v>
      </c>
      <c r="E385" s="22" t="s">
        <v>1450</v>
      </c>
      <c r="F385" s="22" t="s">
        <v>158</v>
      </c>
      <c r="G385" s="22" t="s">
        <v>1168</v>
      </c>
      <c r="H385" s="22">
        <v>26</v>
      </c>
      <c r="I385" s="28"/>
      <c r="J385" s="22">
        <v>26</v>
      </c>
      <c r="K385" s="22"/>
      <c r="L385" s="22" t="s">
        <v>90</v>
      </c>
      <c r="M385" s="22">
        <v>312</v>
      </c>
      <c r="N385" s="22">
        <v>67</v>
      </c>
      <c r="O385" s="29" t="s">
        <v>1451</v>
      </c>
      <c r="P385" s="22"/>
    </row>
    <row r="386" s="7" customFormat="1" ht="30" customHeight="1" spans="1:16">
      <c r="A386" s="22" t="s">
        <v>91</v>
      </c>
      <c r="B386" s="23" t="s">
        <v>98</v>
      </c>
      <c r="C386" s="24"/>
      <c r="D386" s="22" t="s">
        <v>1452</v>
      </c>
      <c r="E386" s="22" t="s">
        <v>1453</v>
      </c>
      <c r="F386" s="22" t="s">
        <v>158</v>
      </c>
      <c r="G386" s="22" t="s">
        <v>1454</v>
      </c>
      <c r="H386" s="22">
        <v>29</v>
      </c>
      <c r="I386" s="28"/>
      <c r="J386" s="22">
        <v>29</v>
      </c>
      <c r="K386" s="22"/>
      <c r="L386" s="22" t="s">
        <v>90</v>
      </c>
      <c r="M386" s="22">
        <v>224</v>
      </c>
      <c r="N386" s="22">
        <v>38</v>
      </c>
      <c r="O386" s="29" t="s">
        <v>1455</v>
      </c>
      <c r="P386" s="22"/>
    </row>
    <row r="387" s="7" customFormat="1" ht="30" customHeight="1" spans="1:16">
      <c r="A387" s="22" t="s">
        <v>91</v>
      </c>
      <c r="B387" s="23" t="s">
        <v>92</v>
      </c>
      <c r="C387" s="24"/>
      <c r="D387" s="22" t="s">
        <v>1456</v>
      </c>
      <c r="E387" s="22" t="s">
        <v>1457</v>
      </c>
      <c r="F387" s="22" t="s">
        <v>133</v>
      </c>
      <c r="G387" s="22" t="s">
        <v>1458</v>
      </c>
      <c r="H387" s="22">
        <v>170</v>
      </c>
      <c r="I387" s="28"/>
      <c r="J387" s="22">
        <v>170</v>
      </c>
      <c r="K387" s="22"/>
      <c r="L387" s="22" t="s">
        <v>90</v>
      </c>
      <c r="M387" s="22">
        <v>761</v>
      </c>
      <c r="N387" s="22">
        <v>159</v>
      </c>
      <c r="O387" s="29" t="s">
        <v>1459</v>
      </c>
      <c r="P387" s="22"/>
    </row>
    <row r="388" s="7" customFormat="1" ht="30" customHeight="1" spans="1:16">
      <c r="A388" s="22" t="s">
        <v>207</v>
      </c>
      <c r="B388" s="23" t="s">
        <v>11</v>
      </c>
      <c r="C388" s="24"/>
      <c r="D388" s="22" t="s">
        <v>1460</v>
      </c>
      <c r="E388" s="22" t="s">
        <v>1461</v>
      </c>
      <c r="F388" s="22" t="s">
        <v>153</v>
      </c>
      <c r="G388" s="22" t="s">
        <v>1462</v>
      </c>
      <c r="H388" s="22">
        <v>46</v>
      </c>
      <c r="I388" s="28"/>
      <c r="J388" s="22">
        <v>46</v>
      </c>
      <c r="K388" s="22"/>
      <c r="L388" s="22" t="s">
        <v>90</v>
      </c>
      <c r="M388" s="22">
        <v>200</v>
      </c>
      <c r="N388" s="22">
        <v>26</v>
      </c>
      <c r="O388" s="29" t="s">
        <v>1463</v>
      </c>
      <c r="P388" s="22"/>
    </row>
    <row r="389" s="7" customFormat="1" ht="30" customHeight="1" spans="1:16">
      <c r="A389" s="22" t="s">
        <v>91</v>
      </c>
      <c r="B389" s="23" t="s">
        <v>92</v>
      </c>
      <c r="C389" s="24"/>
      <c r="D389" s="22" t="s">
        <v>1464</v>
      </c>
      <c r="E389" s="22" t="s">
        <v>1465</v>
      </c>
      <c r="F389" s="22" t="s">
        <v>369</v>
      </c>
      <c r="G389" s="22" t="s">
        <v>1215</v>
      </c>
      <c r="H389" s="22">
        <v>36.8</v>
      </c>
      <c r="I389" s="28"/>
      <c r="J389" s="22">
        <v>36.8</v>
      </c>
      <c r="K389" s="22"/>
      <c r="L389" s="22" t="s">
        <v>90</v>
      </c>
      <c r="M389" s="22">
        <v>208</v>
      </c>
      <c r="N389" s="22">
        <v>22</v>
      </c>
      <c r="O389" s="29" t="s">
        <v>1466</v>
      </c>
      <c r="P389" s="22"/>
    </row>
    <row r="390" s="7" customFormat="1" ht="30" customHeight="1" spans="1:16">
      <c r="A390" s="22" t="s">
        <v>91</v>
      </c>
      <c r="B390" s="23" t="s">
        <v>92</v>
      </c>
      <c r="C390" s="24"/>
      <c r="D390" s="22" t="s">
        <v>1467</v>
      </c>
      <c r="E390" s="22" t="s">
        <v>1468</v>
      </c>
      <c r="F390" s="22" t="s">
        <v>369</v>
      </c>
      <c r="G390" s="22" t="s">
        <v>753</v>
      </c>
      <c r="H390" s="22">
        <v>13</v>
      </c>
      <c r="I390" s="28"/>
      <c r="J390" s="22">
        <v>13</v>
      </c>
      <c r="K390" s="22"/>
      <c r="L390" s="22" t="s">
        <v>90</v>
      </c>
      <c r="M390" s="22">
        <v>281</v>
      </c>
      <c r="N390" s="22">
        <v>55</v>
      </c>
      <c r="O390" s="29" t="s">
        <v>1469</v>
      </c>
      <c r="P390" s="22"/>
    </row>
    <row r="391" s="7" customFormat="1" ht="30" customHeight="1" spans="1:16">
      <c r="A391" s="22" t="s">
        <v>319</v>
      </c>
      <c r="B391" s="23" t="s">
        <v>865</v>
      </c>
      <c r="C391" s="24"/>
      <c r="D391" s="22" t="s">
        <v>1470</v>
      </c>
      <c r="E391" s="22" t="s">
        <v>1471</v>
      </c>
      <c r="F391" s="22" t="s">
        <v>192</v>
      </c>
      <c r="G391" s="22" t="s">
        <v>1472</v>
      </c>
      <c r="H391" s="22">
        <v>12</v>
      </c>
      <c r="I391" s="28"/>
      <c r="J391" s="22">
        <v>12</v>
      </c>
      <c r="K391" s="22"/>
      <c r="L391" s="22" t="s">
        <v>90</v>
      </c>
      <c r="M391" s="22">
        <v>256</v>
      </c>
      <c r="N391" s="22">
        <v>79</v>
      </c>
      <c r="O391" s="29" t="s">
        <v>1473</v>
      </c>
      <c r="P391" s="22"/>
    </row>
    <row r="392" s="7" customFormat="1" ht="30" customHeight="1" spans="1:16">
      <c r="A392" s="22" t="s">
        <v>91</v>
      </c>
      <c r="B392" s="23" t="s">
        <v>92</v>
      </c>
      <c r="C392" s="24"/>
      <c r="D392" s="22" t="s">
        <v>1474</v>
      </c>
      <c r="E392" s="22" t="s">
        <v>1475</v>
      </c>
      <c r="F392" s="22" t="s">
        <v>138</v>
      </c>
      <c r="G392" s="22" t="s">
        <v>1042</v>
      </c>
      <c r="H392" s="22">
        <v>32</v>
      </c>
      <c r="I392" s="28"/>
      <c r="J392" s="22">
        <v>32</v>
      </c>
      <c r="K392" s="22"/>
      <c r="L392" s="22" t="s">
        <v>90</v>
      </c>
      <c r="M392" s="22">
        <v>310</v>
      </c>
      <c r="N392" s="22">
        <v>62</v>
      </c>
      <c r="O392" s="29" t="s">
        <v>1476</v>
      </c>
      <c r="P392" s="22"/>
    </row>
    <row r="393" s="7" customFormat="1" ht="30" customHeight="1" spans="1:16">
      <c r="A393" s="22" t="s">
        <v>91</v>
      </c>
      <c r="B393" s="23" t="s">
        <v>92</v>
      </c>
      <c r="C393" s="24"/>
      <c r="D393" s="22" t="s">
        <v>1477</v>
      </c>
      <c r="E393" s="22" t="s">
        <v>1478</v>
      </c>
      <c r="F393" s="22" t="s">
        <v>138</v>
      </c>
      <c r="G393" s="22" t="s">
        <v>1038</v>
      </c>
      <c r="H393" s="22">
        <v>34</v>
      </c>
      <c r="I393" s="28"/>
      <c r="J393" s="22">
        <v>34</v>
      </c>
      <c r="K393" s="22"/>
      <c r="L393" s="22" t="s">
        <v>90</v>
      </c>
      <c r="M393" s="22">
        <v>220</v>
      </c>
      <c r="N393" s="22">
        <v>47</v>
      </c>
      <c r="O393" s="29" t="s">
        <v>1479</v>
      </c>
      <c r="P393" s="22"/>
    </row>
    <row r="394" s="7" customFormat="1" ht="30" customHeight="1" spans="1:16">
      <c r="A394" s="22" t="s">
        <v>91</v>
      </c>
      <c r="B394" s="23" t="s">
        <v>92</v>
      </c>
      <c r="C394" s="24"/>
      <c r="D394" s="22" t="s">
        <v>1480</v>
      </c>
      <c r="E394" s="22" t="s">
        <v>1481</v>
      </c>
      <c r="F394" s="22" t="s">
        <v>222</v>
      </c>
      <c r="G394" s="22" t="s">
        <v>223</v>
      </c>
      <c r="H394" s="22">
        <v>28</v>
      </c>
      <c r="I394" s="28"/>
      <c r="J394" s="22">
        <v>28</v>
      </c>
      <c r="K394" s="22"/>
      <c r="L394" s="22" t="s">
        <v>90</v>
      </c>
      <c r="M394" s="22">
        <v>368</v>
      </c>
      <c r="N394" s="22">
        <v>91</v>
      </c>
      <c r="O394" s="29" t="s">
        <v>1482</v>
      </c>
      <c r="P394" s="22"/>
    </row>
    <row r="395" s="7" customFormat="1" ht="30" customHeight="1" spans="1:16">
      <c r="A395" s="22" t="s">
        <v>91</v>
      </c>
      <c r="B395" s="23" t="s">
        <v>92</v>
      </c>
      <c r="C395" s="24"/>
      <c r="D395" s="22" t="s">
        <v>1483</v>
      </c>
      <c r="E395" s="22" t="s">
        <v>1484</v>
      </c>
      <c r="F395" s="22" t="s">
        <v>353</v>
      </c>
      <c r="G395" s="22" t="s">
        <v>1006</v>
      </c>
      <c r="H395" s="22">
        <v>17</v>
      </c>
      <c r="I395" s="28"/>
      <c r="J395" s="22">
        <v>17</v>
      </c>
      <c r="K395" s="22"/>
      <c r="L395" s="22" t="s">
        <v>90</v>
      </c>
      <c r="M395" s="22">
        <v>149</v>
      </c>
      <c r="N395" s="22">
        <v>31</v>
      </c>
      <c r="O395" s="29" t="s">
        <v>1485</v>
      </c>
      <c r="P395" s="22"/>
    </row>
    <row r="396" s="7" customFormat="1" ht="30" customHeight="1" spans="1:16">
      <c r="A396" s="22" t="s">
        <v>91</v>
      </c>
      <c r="B396" s="23" t="s">
        <v>98</v>
      </c>
      <c r="C396" s="24"/>
      <c r="D396" s="22" t="s">
        <v>1486</v>
      </c>
      <c r="E396" s="22" t="s">
        <v>1487</v>
      </c>
      <c r="F396" s="22" t="s">
        <v>128</v>
      </c>
      <c r="G396" s="22" t="s">
        <v>1488</v>
      </c>
      <c r="H396" s="22">
        <v>12</v>
      </c>
      <c r="I396" s="28"/>
      <c r="J396" s="22">
        <v>12</v>
      </c>
      <c r="K396" s="22"/>
      <c r="L396" s="22" t="s">
        <v>90</v>
      </c>
      <c r="M396" s="22">
        <v>157</v>
      </c>
      <c r="N396" s="22">
        <v>57</v>
      </c>
      <c r="O396" s="29" t="s">
        <v>1489</v>
      </c>
      <c r="P396" s="22"/>
    </row>
    <row r="397" s="7" customFormat="1" ht="30" customHeight="1" spans="1:16">
      <c r="A397" s="22" t="s">
        <v>207</v>
      </c>
      <c r="B397" s="23" t="s">
        <v>11</v>
      </c>
      <c r="C397" s="24"/>
      <c r="D397" s="22" t="s">
        <v>1490</v>
      </c>
      <c r="E397" s="22" t="s">
        <v>1491</v>
      </c>
      <c r="F397" s="22" t="s">
        <v>128</v>
      </c>
      <c r="G397" s="22" t="s">
        <v>1492</v>
      </c>
      <c r="H397" s="22">
        <v>45</v>
      </c>
      <c r="I397" s="28"/>
      <c r="J397" s="22">
        <v>45</v>
      </c>
      <c r="K397" s="22"/>
      <c r="L397" s="22" t="s">
        <v>90</v>
      </c>
      <c r="M397" s="22">
        <v>212</v>
      </c>
      <c r="N397" s="22">
        <v>29</v>
      </c>
      <c r="O397" s="29" t="s">
        <v>1493</v>
      </c>
      <c r="P397" s="22"/>
    </row>
    <row r="398" s="7" customFormat="1" ht="30" customHeight="1" spans="1:16">
      <c r="A398" s="22" t="s">
        <v>91</v>
      </c>
      <c r="B398" s="23" t="s">
        <v>98</v>
      </c>
      <c r="C398" s="24"/>
      <c r="D398" s="22" t="s">
        <v>1494</v>
      </c>
      <c r="E398" s="22" t="s">
        <v>1495</v>
      </c>
      <c r="F398" s="22" t="s">
        <v>128</v>
      </c>
      <c r="G398" s="22" t="s">
        <v>1496</v>
      </c>
      <c r="H398" s="22">
        <v>24</v>
      </c>
      <c r="I398" s="28"/>
      <c r="J398" s="22">
        <v>24</v>
      </c>
      <c r="K398" s="22"/>
      <c r="L398" s="22" t="s">
        <v>90</v>
      </c>
      <c r="M398" s="22">
        <v>285</v>
      </c>
      <c r="N398" s="22">
        <v>64</v>
      </c>
      <c r="O398" s="29" t="s">
        <v>1497</v>
      </c>
      <c r="P398" s="22"/>
    </row>
    <row r="399" s="7" customFormat="1" ht="30" customHeight="1" spans="1:16">
      <c r="A399" s="22" t="s">
        <v>207</v>
      </c>
      <c r="B399" s="23" t="s">
        <v>11</v>
      </c>
      <c r="C399" s="24"/>
      <c r="D399" s="22" t="s">
        <v>1498</v>
      </c>
      <c r="E399" s="22" t="s">
        <v>1499</v>
      </c>
      <c r="F399" s="22" t="s">
        <v>128</v>
      </c>
      <c r="G399" s="22" t="s">
        <v>1500</v>
      </c>
      <c r="H399" s="22">
        <v>44.3</v>
      </c>
      <c r="I399" s="28"/>
      <c r="J399" s="22">
        <v>44.3</v>
      </c>
      <c r="K399" s="22"/>
      <c r="L399" s="22" t="s">
        <v>90</v>
      </c>
      <c r="M399" s="22">
        <v>217</v>
      </c>
      <c r="N399" s="22">
        <v>49</v>
      </c>
      <c r="O399" s="29" t="s">
        <v>1501</v>
      </c>
      <c r="P399" s="22"/>
    </row>
    <row r="400" s="7" customFormat="1" ht="30" customHeight="1" spans="1:16">
      <c r="A400" s="22" t="s">
        <v>91</v>
      </c>
      <c r="B400" s="23" t="s">
        <v>92</v>
      </c>
      <c r="C400" s="24"/>
      <c r="D400" s="22" t="s">
        <v>1502</v>
      </c>
      <c r="E400" s="22" t="s">
        <v>1503</v>
      </c>
      <c r="F400" s="22" t="s">
        <v>770</v>
      </c>
      <c r="G400" s="22" t="s">
        <v>1504</v>
      </c>
      <c r="H400" s="22">
        <v>40</v>
      </c>
      <c r="I400" s="28"/>
      <c r="J400" s="22">
        <v>40</v>
      </c>
      <c r="K400" s="22"/>
      <c r="L400" s="22" t="s">
        <v>90</v>
      </c>
      <c r="M400" s="22">
        <v>342</v>
      </c>
      <c r="N400" s="22">
        <v>57</v>
      </c>
      <c r="O400" s="29" t="s">
        <v>1505</v>
      </c>
      <c r="P400" s="22"/>
    </row>
    <row r="401" s="7" customFormat="1" ht="30" customHeight="1" spans="1:16">
      <c r="A401" s="22" t="s">
        <v>91</v>
      </c>
      <c r="B401" s="23" t="s">
        <v>98</v>
      </c>
      <c r="C401" s="24"/>
      <c r="D401" s="22" t="s">
        <v>1506</v>
      </c>
      <c r="E401" s="22" t="s">
        <v>1495</v>
      </c>
      <c r="F401" s="22" t="s">
        <v>187</v>
      </c>
      <c r="G401" s="22" t="s">
        <v>1253</v>
      </c>
      <c r="H401" s="22">
        <v>35</v>
      </c>
      <c r="I401" s="28"/>
      <c r="J401" s="22">
        <v>35</v>
      </c>
      <c r="K401" s="22"/>
      <c r="L401" s="22" t="s">
        <v>90</v>
      </c>
      <c r="M401" s="22">
        <v>184</v>
      </c>
      <c r="N401" s="22">
        <v>62</v>
      </c>
      <c r="O401" s="29" t="s">
        <v>1507</v>
      </c>
      <c r="P401" s="22"/>
    </row>
    <row r="402" s="7" customFormat="1" ht="30" customHeight="1" spans="1:16">
      <c r="A402" s="22" t="s">
        <v>426</v>
      </c>
      <c r="B402" s="23" t="s">
        <v>1508</v>
      </c>
      <c r="C402" s="24"/>
      <c r="D402" s="22" t="s">
        <v>1509</v>
      </c>
      <c r="E402" s="22" t="s">
        <v>1510</v>
      </c>
      <c r="F402" s="22" t="s">
        <v>294</v>
      </c>
      <c r="G402" s="22" t="s">
        <v>294</v>
      </c>
      <c r="H402" s="22">
        <v>20</v>
      </c>
      <c r="I402" s="28"/>
      <c r="J402" s="22"/>
      <c r="K402" s="22">
        <v>20</v>
      </c>
      <c r="L402" s="22" t="s">
        <v>90</v>
      </c>
      <c r="M402" s="22">
        <v>100</v>
      </c>
      <c r="N402" s="22">
        <v>60</v>
      </c>
      <c r="O402" s="29" t="s">
        <v>1511</v>
      </c>
      <c r="P402" s="22"/>
    </row>
    <row r="403" s="7" customFormat="1" ht="30" customHeight="1" spans="1:16">
      <c r="A403" s="22" t="s">
        <v>426</v>
      </c>
      <c r="B403" s="23" t="s">
        <v>1508</v>
      </c>
      <c r="C403" s="24"/>
      <c r="D403" s="22" t="s">
        <v>1512</v>
      </c>
      <c r="E403" s="22" t="s">
        <v>1513</v>
      </c>
      <c r="F403" s="22" t="s">
        <v>294</v>
      </c>
      <c r="G403" s="22" t="s">
        <v>294</v>
      </c>
      <c r="H403" s="22">
        <v>1</v>
      </c>
      <c r="I403" s="28"/>
      <c r="J403" s="22">
        <v>1</v>
      </c>
      <c r="K403" s="22"/>
      <c r="L403" s="22" t="s">
        <v>90</v>
      </c>
      <c r="M403" s="22">
        <v>20</v>
      </c>
      <c r="N403" s="22">
        <v>20</v>
      </c>
      <c r="O403" s="29" t="s">
        <v>1514</v>
      </c>
      <c r="P403" s="22"/>
    </row>
    <row r="404" s="7" customFormat="1" ht="30" customHeight="1" spans="1:16">
      <c r="A404" s="22" t="s">
        <v>426</v>
      </c>
      <c r="B404" s="23" t="s">
        <v>1515</v>
      </c>
      <c r="C404" s="24"/>
      <c r="D404" s="22" t="s">
        <v>1516</v>
      </c>
      <c r="E404" s="22" t="s">
        <v>1517</v>
      </c>
      <c r="F404" s="22" t="s">
        <v>294</v>
      </c>
      <c r="G404" s="22" t="s">
        <v>294</v>
      </c>
      <c r="H404" s="22">
        <v>40</v>
      </c>
      <c r="I404" s="28"/>
      <c r="J404" s="22"/>
      <c r="K404" s="22">
        <v>40</v>
      </c>
      <c r="L404" s="22" t="s">
        <v>90</v>
      </c>
      <c r="M404" s="22">
        <v>80</v>
      </c>
      <c r="N404" s="22">
        <v>80</v>
      </c>
      <c r="O404" s="29" t="s">
        <v>1511</v>
      </c>
      <c r="P404" s="22"/>
    </row>
    <row r="405" s="7" customFormat="1" ht="30" customHeight="1" spans="1:16">
      <c r="A405" s="22" t="s">
        <v>426</v>
      </c>
      <c r="B405" s="23" t="s">
        <v>1515</v>
      </c>
      <c r="C405" s="24"/>
      <c r="D405" s="22" t="s">
        <v>1518</v>
      </c>
      <c r="E405" s="22" t="s">
        <v>1519</v>
      </c>
      <c r="F405" s="22" t="s">
        <v>294</v>
      </c>
      <c r="G405" s="22" t="s">
        <v>294</v>
      </c>
      <c r="H405" s="22">
        <v>45</v>
      </c>
      <c r="I405" s="28"/>
      <c r="J405" s="22"/>
      <c r="K405" s="22">
        <v>45</v>
      </c>
      <c r="L405" s="22" t="s">
        <v>90</v>
      </c>
      <c r="M405" s="22">
        <v>120</v>
      </c>
      <c r="N405" s="22">
        <v>120</v>
      </c>
      <c r="O405" s="29" t="s">
        <v>1511</v>
      </c>
      <c r="P405" s="22"/>
    </row>
    <row r="406" s="7" customFormat="1" ht="30" customHeight="1" spans="1:16">
      <c r="A406" s="22" t="s">
        <v>426</v>
      </c>
      <c r="B406" s="23" t="s">
        <v>1515</v>
      </c>
      <c r="C406" s="24"/>
      <c r="D406" s="22" t="s">
        <v>1520</v>
      </c>
      <c r="E406" s="22" t="s">
        <v>1521</v>
      </c>
      <c r="F406" s="22" t="s">
        <v>294</v>
      </c>
      <c r="G406" s="22" t="s">
        <v>294</v>
      </c>
      <c r="H406" s="22">
        <v>60</v>
      </c>
      <c r="I406" s="28"/>
      <c r="J406" s="22"/>
      <c r="K406" s="22">
        <v>60</v>
      </c>
      <c r="L406" s="22" t="s">
        <v>90</v>
      </c>
      <c r="M406" s="22">
        <v>1200</v>
      </c>
      <c r="N406" s="22">
        <v>1200</v>
      </c>
      <c r="O406" s="29" t="s">
        <v>1511</v>
      </c>
      <c r="P406" s="22"/>
    </row>
    <row r="407" s="7" customFormat="1" ht="30" customHeight="1" spans="1:16">
      <c r="A407" s="22" t="s">
        <v>426</v>
      </c>
      <c r="B407" s="23" t="s">
        <v>1522</v>
      </c>
      <c r="C407" s="24"/>
      <c r="D407" s="22" t="s">
        <v>1523</v>
      </c>
      <c r="E407" s="22" t="s">
        <v>1524</v>
      </c>
      <c r="F407" s="22" t="s">
        <v>294</v>
      </c>
      <c r="G407" s="22" t="s">
        <v>294</v>
      </c>
      <c r="H407" s="22">
        <v>12</v>
      </c>
      <c r="I407" s="28"/>
      <c r="J407" s="22"/>
      <c r="K407" s="22">
        <v>12</v>
      </c>
      <c r="L407" s="22" t="s">
        <v>90</v>
      </c>
      <c r="M407" s="22">
        <v>120</v>
      </c>
      <c r="N407" s="22">
        <v>30</v>
      </c>
      <c r="O407" s="29" t="s">
        <v>1511</v>
      </c>
      <c r="P407" s="22"/>
    </row>
    <row r="408" s="7" customFormat="1" ht="30" customHeight="1" spans="1:16">
      <c r="A408" s="22" t="s">
        <v>426</v>
      </c>
      <c r="B408" s="23" t="s">
        <v>427</v>
      </c>
      <c r="C408" s="24"/>
      <c r="D408" s="22" t="s">
        <v>1525</v>
      </c>
      <c r="E408" s="22" t="s">
        <v>1526</v>
      </c>
      <c r="F408" s="22" t="s">
        <v>294</v>
      </c>
      <c r="G408" s="22" t="s">
        <v>294</v>
      </c>
      <c r="H408" s="22">
        <v>30</v>
      </c>
      <c r="I408" s="28"/>
      <c r="J408" s="22"/>
      <c r="K408" s="22">
        <v>30</v>
      </c>
      <c r="L408" s="22" t="s">
        <v>90</v>
      </c>
      <c r="M408" s="22">
        <v>150</v>
      </c>
      <c r="N408" s="22">
        <v>30</v>
      </c>
      <c r="O408" s="29" t="s">
        <v>1511</v>
      </c>
      <c r="P408" s="22"/>
    </row>
    <row r="409" s="7" customFormat="1" ht="30" customHeight="1" spans="1:16">
      <c r="A409" s="22" t="s">
        <v>426</v>
      </c>
      <c r="B409" s="23" t="s">
        <v>427</v>
      </c>
      <c r="C409" s="24"/>
      <c r="D409" s="22" t="s">
        <v>1527</v>
      </c>
      <c r="E409" s="22" t="s">
        <v>1528</v>
      </c>
      <c r="F409" s="22" t="s">
        <v>294</v>
      </c>
      <c r="G409" s="22" t="s">
        <v>294</v>
      </c>
      <c r="H409" s="22">
        <v>30</v>
      </c>
      <c r="I409" s="28"/>
      <c r="J409" s="22"/>
      <c r="K409" s="22">
        <v>30</v>
      </c>
      <c r="L409" s="22" t="s">
        <v>90</v>
      </c>
      <c r="M409" s="22">
        <v>200</v>
      </c>
      <c r="N409" s="22">
        <v>40</v>
      </c>
      <c r="O409" s="29" t="s">
        <v>1511</v>
      </c>
      <c r="P409" s="22"/>
    </row>
    <row r="410" s="7" customFormat="1" ht="30" customHeight="1" spans="1:16">
      <c r="A410" s="22" t="s">
        <v>25</v>
      </c>
      <c r="B410" s="23" t="s">
        <v>25</v>
      </c>
      <c r="C410" s="24"/>
      <c r="D410" s="22" t="s">
        <v>1529</v>
      </c>
      <c r="E410" s="22" t="s">
        <v>1530</v>
      </c>
      <c r="F410" s="22" t="s">
        <v>294</v>
      </c>
      <c r="G410" s="22" t="s">
        <v>1531</v>
      </c>
      <c r="H410" s="22">
        <v>12.24</v>
      </c>
      <c r="I410" s="28">
        <v>12.24</v>
      </c>
      <c r="J410" s="22"/>
      <c r="K410" s="22"/>
      <c r="L410" s="22" t="s">
        <v>90</v>
      </c>
      <c r="M410" s="22">
        <v>5</v>
      </c>
      <c r="N410" s="22">
        <v>5</v>
      </c>
      <c r="O410" s="29" t="s">
        <v>1532</v>
      </c>
      <c r="P410" s="22"/>
    </row>
    <row r="411" s="7" customFormat="1" ht="30" customHeight="1" spans="1:16">
      <c r="A411" s="22" t="s">
        <v>1533</v>
      </c>
      <c r="B411" s="23" t="s">
        <v>1534</v>
      </c>
      <c r="C411" s="24"/>
      <c r="D411" s="22" t="s">
        <v>1535</v>
      </c>
      <c r="E411" s="22" t="s">
        <v>1536</v>
      </c>
      <c r="F411" s="22" t="s">
        <v>294</v>
      </c>
      <c r="G411" s="22" t="s">
        <v>294</v>
      </c>
      <c r="H411" s="22">
        <v>18</v>
      </c>
      <c r="I411" s="28"/>
      <c r="J411" s="22"/>
      <c r="K411" s="22">
        <v>18</v>
      </c>
      <c r="L411" s="22" t="s">
        <v>90</v>
      </c>
      <c r="M411" s="22">
        <v>235</v>
      </c>
      <c r="N411" s="22">
        <v>235</v>
      </c>
      <c r="O411" s="29" t="s">
        <v>1537</v>
      </c>
      <c r="P411" s="22"/>
    </row>
    <row r="412" s="7" customFormat="1" ht="30" customHeight="1" spans="1:16">
      <c r="A412" s="22" t="s">
        <v>1533</v>
      </c>
      <c r="B412" s="23" t="s">
        <v>1534</v>
      </c>
      <c r="C412" s="24"/>
      <c r="D412" s="22" t="s">
        <v>1538</v>
      </c>
      <c r="E412" s="22" t="s">
        <v>1539</v>
      </c>
      <c r="F412" s="22" t="s">
        <v>294</v>
      </c>
      <c r="G412" s="22" t="s">
        <v>294</v>
      </c>
      <c r="H412" s="22">
        <v>243</v>
      </c>
      <c r="I412" s="28"/>
      <c r="J412" s="22"/>
      <c r="K412" s="22">
        <v>243</v>
      </c>
      <c r="L412" s="22" t="s">
        <v>90</v>
      </c>
      <c r="M412" s="22">
        <v>1517</v>
      </c>
      <c r="N412" s="22">
        <v>1517</v>
      </c>
      <c r="O412" s="29" t="s">
        <v>1537</v>
      </c>
      <c r="P412" s="22"/>
    </row>
    <row r="413" s="7" customFormat="1" ht="30" customHeight="1" spans="1:16">
      <c r="A413" s="22" t="s">
        <v>1533</v>
      </c>
      <c r="B413" s="23" t="s">
        <v>1534</v>
      </c>
      <c r="C413" s="24"/>
      <c r="D413" s="22" t="s">
        <v>1540</v>
      </c>
      <c r="E413" s="22" t="s">
        <v>1541</v>
      </c>
      <c r="F413" s="22" t="s">
        <v>294</v>
      </c>
      <c r="G413" s="22" t="s">
        <v>294</v>
      </c>
      <c r="H413" s="22">
        <v>30</v>
      </c>
      <c r="I413" s="28"/>
      <c r="J413" s="22"/>
      <c r="K413" s="22">
        <v>30</v>
      </c>
      <c r="L413" s="22" t="s">
        <v>90</v>
      </c>
      <c r="M413" s="22">
        <v>150</v>
      </c>
      <c r="N413" s="22">
        <v>150</v>
      </c>
      <c r="O413" s="29" t="s">
        <v>1537</v>
      </c>
      <c r="P413" s="22"/>
    </row>
    <row r="414" s="7" customFormat="1" ht="30" customHeight="1" spans="1:16">
      <c r="A414" s="22" t="s">
        <v>1533</v>
      </c>
      <c r="B414" s="23" t="s">
        <v>1534</v>
      </c>
      <c r="C414" s="24"/>
      <c r="D414" s="22" t="s">
        <v>1542</v>
      </c>
      <c r="E414" s="22" t="s">
        <v>1543</v>
      </c>
      <c r="F414" s="22" t="s">
        <v>294</v>
      </c>
      <c r="G414" s="22" t="s">
        <v>294</v>
      </c>
      <c r="H414" s="22">
        <v>10</v>
      </c>
      <c r="I414" s="28"/>
      <c r="J414" s="22"/>
      <c r="K414" s="22">
        <v>10</v>
      </c>
      <c r="L414" s="22" t="s">
        <v>90</v>
      </c>
      <c r="M414" s="22">
        <v>50</v>
      </c>
      <c r="N414" s="22">
        <v>50</v>
      </c>
      <c r="O414" s="29" t="s">
        <v>1537</v>
      </c>
      <c r="P414" s="22"/>
    </row>
    <row r="415" s="7" customFormat="1" ht="30" customHeight="1" spans="1:16">
      <c r="A415" s="22" t="s">
        <v>1544</v>
      </c>
      <c r="B415" s="23" t="s">
        <v>1545</v>
      </c>
      <c r="C415" s="24"/>
      <c r="D415" s="22" t="s">
        <v>1546</v>
      </c>
      <c r="E415" s="22" t="s">
        <v>1547</v>
      </c>
      <c r="F415" s="22" t="s">
        <v>294</v>
      </c>
      <c r="G415" s="22" t="s">
        <v>294</v>
      </c>
      <c r="H415" s="22">
        <v>435.185</v>
      </c>
      <c r="I415" s="28"/>
      <c r="J415" s="22"/>
      <c r="K415" s="22">
        <v>435.185</v>
      </c>
      <c r="L415" s="22" t="s">
        <v>90</v>
      </c>
      <c r="M415" s="24">
        <v>10620</v>
      </c>
      <c r="N415" s="24">
        <v>231</v>
      </c>
      <c r="O415" s="29" t="s">
        <v>1548</v>
      </c>
      <c r="P415" s="22"/>
    </row>
    <row r="416" s="7" customFormat="1" ht="30" customHeight="1" spans="1:16">
      <c r="A416" s="22" t="s">
        <v>1549</v>
      </c>
      <c r="B416" s="23" t="s">
        <v>1550</v>
      </c>
      <c r="C416" s="24"/>
      <c r="D416" s="22" t="s">
        <v>1551</v>
      </c>
      <c r="E416" s="22" t="s">
        <v>1552</v>
      </c>
      <c r="F416" s="22" t="s">
        <v>294</v>
      </c>
      <c r="G416" s="22" t="s">
        <v>294</v>
      </c>
      <c r="H416" s="22">
        <v>5800</v>
      </c>
      <c r="I416" s="28"/>
      <c r="J416" s="22"/>
      <c r="K416" s="22">
        <v>5800</v>
      </c>
      <c r="L416" s="22" t="s">
        <v>90</v>
      </c>
      <c r="M416" s="22">
        <v>8265</v>
      </c>
      <c r="N416" s="22">
        <v>4630</v>
      </c>
      <c r="O416" s="29" t="s">
        <v>1553</v>
      </c>
      <c r="P416" s="22"/>
    </row>
    <row r="417" s="7" customFormat="1" ht="30" customHeight="1" spans="1:16">
      <c r="A417" s="22" t="s">
        <v>1549</v>
      </c>
      <c r="B417" s="23" t="s">
        <v>1554</v>
      </c>
      <c r="C417" s="24"/>
      <c r="D417" s="22" t="s">
        <v>1555</v>
      </c>
      <c r="E417" s="22" t="s">
        <v>1552</v>
      </c>
      <c r="F417" s="22" t="s">
        <v>294</v>
      </c>
      <c r="G417" s="22" t="s">
        <v>294</v>
      </c>
      <c r="H417" s="22">
        <v>1800</v>
      </c>
      <c r="I417" s="28"/>
      <c r="J417" s="22"/>
      <c r="K417" s="22">
        <v>1800</v>
      </c>
      <c r="L417" s="22" t="s">
        <v>90</v>
      </c>
      <c r="M417" s="22">
        <v>1790</v>
      </c>
      <c r="N417" s="22">
        <v>1790</v>
      </c>
      <c r="O417" s="29" t="s">
        <v>1553</v>
      </c>
      <c r="P417" s="22"/>
    </row>
    <row r="418" s="7" customFormat="1" ht="30" customHeight="1" spans="1:16">
      <c r="A418" s="22" t="s">
        <v>1556</v>
      </c>
      <c r="B418" s="23" t="s">
        <v>1556</v>
      </c>
      <c r="C418" s="24"/>
      <c r="D418" s="22" t="s">
        <v>1557</v>
      </c>
      <c r="E418" s="22" t="s">
        <v>1556</v>
      </c>
      <c r="F418" s="22" t="s">
        <v>294</v>
      </c>
      <c r="G418" s="22" t="s">
        <v>294</v>
      </c>
      <c r="H418" s="22">
        <v>900</v>
      </c>
      <c r="I418" s="28">
        <v>900</v>
      </c>
      <c r="J418" s="22"/>
      <c r="K418" s="22"/>
      <c r="L418" s="22" t="s">
        <v>90</v>
      </c>
      <c r="M418" s="22"/>
      <c r="N418" s="22"/>
      <c r="O418" s="29"/>
      <c r="P418" s="22"/>
    </row>
    <row r="419" s="7" customFormat="1" ht="30" customHeight="1" spans="1:16">
      <c r="A419" s="22" t="s">
        <v>207</v>
      </c>
      <c r="B419" s="23" t="s">
        <v>271</v>
      </c>
      <c r="C419" s="24"/>
      <c r="D419" s="24" t="s">
        <v>1558</v>
      </c>
      <c r="E419" s="22" t="s">
        <v>1559</v>
      </c>
      <c r="F419" s="22" t="s">
        <v>718</v>
      </c>
      <c r="G419" s="22" t="s">
        <v>1560</v>
      </c>
      <c r="H419" s="22">
        <v>90</v>
      </c>
      <c r="I419" s="28">
        <v>90</v>
      </c>
      <c r="J419" s="22"/>
      <c r="K419" s="22"/>
      <c r="L419" s="22" t="s">
        <v>90</v>
      </c>
      <c r="M419" s="22"/>
      <c r="N419" s="22"/>
      <c r="O419" s="29" t="s">
        <v>1561</v>
      </c>
      <c r="P419" s="22"/>
    </row>
    <row r="420" s="7" customFormat="1" ht="30" customHeight="1" spans="1:16">
      <c r="A420" s="22" t="s">
        <v>207</v>
      </c>
      <c r="B420" s="23" t="s">
        <v>11</v>
      </c>
      <c r="C420" s="24"/>
      <c r="D420" s="22" t="s">
        <v>1562</v>
      </c>
      <c r="E420" s="22" t="s">
        <v>1563</v>
      </c>
      <c r="F420" s="22" t="s">
        <v>101</v>
      </c>
      <c r="G420" s="22" t="s">
        <v>868</v>
      </c>
      <c r="H420" s="22">
        <v>90</v>
      </c>
      <c r="I420" s="28">
        <v>90</v>
      </c>
      <c r="J420" s="22"/>
      <c r="K420" s="22"/>
      <c r="L420" s="22" t="s">
        <v>90</v>
      </c>
      <c r="M420" s="22">
        <v>434</v>
      </c>
      <c r="N420" s="22">
        <v>81</v>
      </c>
      <c r="O420" s="29" t="s">
        <v>1564</v>
      </c>
      <c r="P420" s="22"/>
    </row>
    <row r="421" s="7" customFormat="1" ht="30" customHeight="1" spans="1:16">
      <c r="A421" s="22" t="s">
        <v>207</v>
      </c>
      <c r="B421" s="23" t="s">
        <v>11</v>
      </c>
      <c r="C421" s="24"/>
      <c r="D421" s="22" t="s">
        <v>1565</v>
      </c>
      <c r="E421" s="22" t="s">
        <v>1566</v>
      </c>
      <c r="F421" s="22" t="s">
        <v>138</v>
      </c>
      <c r="G421" s="22" t="s">
        <v>655</v>
      </c>
      <c r="H421" s="22">
        <v>51.2</v>
      </c>
      <c r="I421" s="28">
        <v>51.2</v>
      </c>
      <c r="J421" s="22"/>
      <c r="K421" s="22"/>
      <c r="L421" s="22" t="s">
        <v>90</v>
      </c>
      <c r="M421" s="22">
        <v>167</v>
      </c>
      <c r="N421" s="22">
        <v>34</v>
      </c>
      <c r="O421" s="29" t="s">
        <v>1567</v>
      </c>
      <c r="P421" s="22"/>
    </row>
    <row r="422" s="7" customFormat="1" ht="30" customHeight="1" spans="1:16">
      <c r="A422" s="22" t="s">
        <v>207</v>
      </c>
      <c r="B422" s="23" t="s">
        <v>11</v>
      </c>
      <c r="C422" s="24"/>
      <c r="D422" s="22" t="s">
        <v>1568</v>
      </c>
      <c r="E422" s="22" t="s">
        <v>1569</v>
      </c>
      <c r="F422" s="22" t="s">
        <v>158</v>
      </c>
      <c r="G422" s="22" t="s">
        <v>1570</v>
      </c>
      <c r="H422" s="22">
        <v>316.8</v>
      </c>
      <c r="I422" s="28">
        <v>316.8</v>
      </c>
      <c r="J422" s="22"/>
      <c r="K422" s="22"/>
      <c r="L422" s="22" t="s">
        <v>90</v>
      </c>
      <c r="M422" s="22">
        <v>50</v>
      </c>
      <c r="N422" s="22">
        <v>50</v>
      </c>
      <c r="O422" s="29" t="s">
        <v>1571</v>
      </c>
      <c r="P422" s="22"/>
    </row>
    <row r="423" s="7" customFormat="1" ht="30" customHeight="1" spans="1:16">
      <c r="A423" s="22" t="s">
        <v>207</v>
      </c>
      <c r="B423" s="23" t="s">
        <v>11</v>
      </c>
      <c r="C423" s="24"/>
      <c r="D423" s="22" t="s">
        <v>1572</v>
      </c>
      <c r="E423" s="22" t="s">
        <v>1573</v>
      </c>
      <c r="F423" s="22" t="s">
        <v>133</v>
      </c>
      <c r="G423" s="22" t="s">
        <v>1574</v>
      </c>
      <c r="H423" s="22">
        <v>222.04</v>
      </c>
      <c r="I423" s="28">
        <v>222.04</v>
      </c>
      <c r="J423" s="22"/>
      <c r="K423" s="22"/>
      <c r="L423" s="22" t="s">
        <v>90</v>
      </c>
      <c r="M423" s="22">
        <v>310</v>
      </c>
      <c r="N423" s="22">
        <v>73</v>
      </c>
      <c r="O423" s="29" t="s">
        <v>1575</v>
      </c>
      <c r="P423" s="22"/>
    </row>
    <row r="424" s="7" customFormat="1" ht="30" customHeight="1" spans="1:16">
      <c r="A424" s="22" t="s">
        <v>207</v>
      </c>
      <c r="B424" s="23" t="s">
        <v>11</v>
      </c>
      <c r="C424" s="24"/>
      <c r="D424" s="22" t="s">
        <v>1576</v>
      </c>
      <c r="E424" s="22" t="s">
        <v>1577</v>
      </c>
      <c r="F424" s="22" t="s">
        <v>111</v>
      </c>
      <c r="G424" s="22" t="s">
        <v>116</v>
      </c>
      <c r="H424" s="22">
        <v>122</v>
      </c>
      <c r="I424" s="28">
        <v>122</v>
      </c>
      <c r="J424" s="22"/>
      <c r="K424" s="22"/>
      <c r="L424" s="22" t="s">
        <v>90</v>
      </c>
      <c r="M424" s="22">
        <v>434</v>
      </c>
      <c r="N424" s="22">
        <v>81</v>
      </c>
      <c r="O424" s="29" t="s">
        <v>1578</v>
      </c>
      <c r="P424" s="22"/>
    </row>
    <row r="425" s="7" customFormat="1" ht="30" customHeight="1" spans="1:16">
      <c r="A425" s="22" t="s">
        <v>207</v>
      </c>
      <c r="B425" s="23" t="s">
        <v>11</v>
      </c>
      <c r="C425" s="24"/>
      <c r="D425" s="22" t="s">
        <v>1579</v>
      </c>
      <c r="E425" s="22" t="s">
        <v>1580</v>
      </c>
      <c r="F425" s="22" t="s">
        <v>153</v>
      </c>
      <c r="G425" s="22" t="s">
        <v>1581</v>
      </c>
      <c r="H425" s="22">
        <v>290</v>
      </c>
      <c r="I425" s="28">
        <v>290</v>
      </c>
      <c r="J425" s="22"/>
      <c r="K425" s="22"/>
      <c r="L425" s="22" t="s">
        <v>90</v>
      </c>
      <c r="M425" s="22">
        <v>167</v>
      </c>
      <c r="N425" s="22">
        <v>34</v>
      </c>
      <c r="O425" s="29" t="s">
        <v>1582</v>
      </c>
      <c r="P425" s="22"/>
    </row>
    <row r="426" s="7" customFormat="1" ht="30" customHeight="1" spans="1:16">
      <c r="A426" s="22" t="s">
        <v>207</v>
      </c>
      <c r="B426" s="23" t="s">
        <v>11</v>
      </c>
      <c r="C426" s="24"/>
      <c r="D426" s="22" t="s">
        <v>1583</v>
      </c>
      <c r="E426" s="22" t="s">
        <v>1584</v>
      </c>
      <c r="F426" s="22" t="s">
        <v>101</v>
      </c>
      <c r="G426" s="22" t="s">
        <v>1585</v>
      </c>
      <c r="H426" s="22">
        <v>48</v>
      </c>
      <c r="I426" s="28">
        <v>48</v>
      </c>
      <c r="J426" s="22"/>
      <c r="K426" s="22"/>
      <c r="L426" s="22" t="s">
        <v>90</v>
      </c>
      <c r="M426" s="22">
        <v>354</v>
      </c>
      <c r="N426" s="22">
        <v>87</v>
      </c>
      <c r="O426" s="29" t="s">
        <v>1586</v>
      </c>
      <c r="P426" s="22"/>
    </row>
    <row r="427" s="7" customFormat="1" ht="30" customHeight="1" spans="1:16">
      <c r="A427" s="22" t="s">
        <v>207</v>
      </c>
      <c r="B427" s="23" t="s">
        <v>11</v>
      </c>
      <c r="C427" s="24"/>
      <c r="D427" s="22" t="s">
        <v>1587</v>
      </c>
      <c r="E427" s="22" t="s">
        <v>1588</v>
      </c>
      <c r="F427" s="22" t="s">
        <v>263</v>
      </c>
      <c r="G427" s="22" t="s">
        <v>1589</v>
      </c>
      <c r="H427" s="22">
        <v>36.46</v>
      </c>
      <c r="I427" s="28">
        <v>36.46</v>
      </c>
      <c r="J427" s="22"/>
      <c r="K427" s="22"/>
      <c r="L427" s="22" t="s">
        <v>90</v>
      </c>
      <c r="M427" s="22">
        <v>310</v>
      </c>
      <c r="N427" s="22">
        <v>73</v>
      </c>
      <c r="O427" s="29" t="s">
        <v>1586</v>
      </c>
      <c r="P427" s="22"/>
    </row>
    <row r="428" s="7" customFormat="1" ht="30" customHeight="1" spans="1:16">
      <c r="A428" s="22" t="s">
        <v>207</v>
      </c>
      <c r="B428" s="23" t="s">
        <v>11</v>
      </c>
      <c r="C428" s="24"/>
      <c r="D428" s="22" t="s">
        <v>1590</v>
      </c>
      <c r="E428" s="22" t="s">
        <v>1591</v>
      </c>
      <c r="F428" s="22" t="s">
        <v>138</v>
      </c>
      <c r="G428" s="22" t="s">
        <v>1592</v>
      </c>
      <c r="H428" s="22">
        <v>49.23</v>
      </c>
      <c r="I428" s="28">
        <v>49.23</v>
      </c>
      <c r="J428" s="22"/>
      <c r="K428" s="22"/>
      <c r="L428" s="22" t="s">
        <v>90</v>
      </c>
      <c r="M428" s="22">
        <v>241</v>
      </c>
      <c r="N428" s="22">
        <v>44</v>
      </c>
      <c r="O428" s="29" t="s">
        <v>1586</v>
      </c>
      <c r="P428" s="22"/>
    </row>
    <row r="429" s="7" customFormat="1" ht="30" customHeight="1" spans="1:16">
      <c r="A429" s="22" t="s">
        <v>207</v>
      </c>
      <c r="B429" s="23" t="s">
        <v>11</v>
      </c>
      <c r="C429" s="24"/>
      <c r="D429" s="22" t="s">
        <v>1593</v>
      </c>
      <c r="E429" s="22" t="s">
        <v>1594</v>
      </c>
      <c r="F429" s="22" t="s">
        <v>222</v>
      </c>
      <c r="G429" s="22" t="s">
        <v>1595</v>
      </c>
      <c r="H429" s="22">
        <v>49.89</v>
      </c>
      <c r="I429" s="28">
        <v>49.89</v>
      </c>
      <c r="J429" s="22"/>
      <c r="K429" s="22"/>
      <c r="L429" s="22" t="s">
        <v>90</v>
      </c>
      <c r="M429" s="22">
        <v>167</v>
      </c>
      <c r="N429" s="22">
        <v>34</v>
      </c>
      <c r="O429" s="29" t="s">
        <v>1586</v>
      </c>
      <c r="P429" s="22"/>
    </row>
    <row r="430" s="7" customFormat="1" ht="30" customHeight="1" spans="1:16">
      <c r="A430" s="22" t="s">
        <v>207</v>
      </c>
      <c r="B430" s="23" t="s">
        <v>11</v>
      </c>
      <c r="C430" s="24"/>
      <c r="D430" s="22" t="s">
        <v>1596</v>
      </c>
      <c r="E430" s="22" t="s">
        <v>1597</v>
      </c>
      <c r="F430" s="22" t="s">
        <v>158</v>
      </c>
      <c r="G430" s="22" t="s">
        <v>1332</v>
      </c>
      <c r="H430" s="22">
        <v>34.06</v>
      </c>
      <c r="I430" s="28">
        <v>34.06</v>
      </c>
      <c r="J430" s="22"/>
      <c r="K430" s="22"/>
      <c r="L430" s="22" t="s">
        <v>90</v>
      </c>
      <c r="M430" s="22">
        <v>50</v>
      </c>
      <c r="N430" s="22">
        <v>50</v>
      </c>
      <c r="O430" s="29" t="s">
        <v>1586</v>
      </c>
      <c r="P430" s="22"/>
    </row>
    <row r="431" s="7" customFormat="1" ht="30" customHeight="1" spans="1:16">
      <c r="A431" s="22" t="s">
        <v>207</v>
      </c>
      <c r="B431" s="23" t="s">
        <v>11</v>
      </c>
      <c r="C431" s="24"/>
      <c r="D431" s="22" t="s">
        <v>1598</v>
      </c>
      <c r="E431" s="22" t="s">
        <v>1599</v>
      </c>
      <c r="F431" s="22" t="s">
        <v>718</v>
      </c>
      <c r="G431" s="22" t="s">
        <v>1315</v>
      </c>
      <c r="H431" s="22">
        <v>29</v>
      </c>
      <c r="I431" s="28">
        <v>29</v>
      </c>
      <c r="J431" s="22"/>
      <c r="K431" s="22"/>
      <c r="L431" s="22" t="s">
        <v>90</v>
      </c>
      <c r="M431" s="22">
        <v>354</v>
      </c>
      <c r="N431" s="22">
        <v>87</v>
      </c>
      <c r="O431" s="29" t="s">
        <v>1575</v>
      </c>
      <c r="P431" s="22"/>
    </row>
    <row r="432" s="7" customFormat="1" ht="30" customHeight="1" spans="1:16">
      <c r="A432" s="22" t="s">
        <v>207</v>
      </c>
      <c r="B432" s="23" t="s">
        <v>11</v>
      </c>
      <c r="C432" s="24"/>
      <c r="D432" s="24" t="s">
        <v>1600</v>
      </c>
      <c r="E432" s="22" t="s">
        <v>1601</v>
      </c>
      <c r="F432" s="22" t="s">
        <v>263</v>
      </c>
      <c r="G432" s="22" t="s">
        <v>1602</v>
      </c>
      <c r="H432" s="22">
        <v>49.9</v>
      </c>
      <c r="I432" s="28">
        <v>49.9</v>
      </c>
      <c r="J432" s="22"/>
      <c r="K432" s="22"/>
      <c r="L432" s="22" t="s">
        <v>90</v>
      </c>
      <c r="M432" s="22">
        <v>414</v>
      </c>
      <c r="N432" s="22">
        <v>60</v>
      </c>
      <c r="O432" s="29" t="s">
        <v>1603</v>
      </c>
      <c r="P432" s="22"/>
    </row>
    <row r="433" s="7" customFormat="1" ht="30" customHeight="1" spans="1:16">
      <c r="A433" s="22" t="s">
        <v>207</v>
      </c>
      <c r="B433" s="23" t="s">
        <v>11</v>
      </c>
      <c r="C433" s="24"/>
      <c r="D433" s="24" t="s">
        <v>1604</v>
      </c>
      <c r="E433" s="22" t="s">
        <v>1605</v>
      </c>
      <c r="F433" s="22" t="s">
        <v>133</v>
      </c>
      <c r="G433" s="22" t="s">
        <v>1606</v>
      </c>
      <c r="H433" s="22">
        <v>95.12</v>
      </c>
      <c r="I433" s="28">
        <v>95.12</v>
      </c>
      <c r="J433" s="22"/>
      <c r="K433" s="22"/>
      <c r="L433" s="22" t="s">
        <v>90</v>
      </c>
      <c r="M433" s="22">
        <v>263</v>
      </c>
      <c r="N433" s="22">
        <v>37</v>
      </c>
      <c r="O433" s="29" t="s">
        <v>1607</v>
      </c>
      <c r="P433" s="22"/>
    </row>
    <row r="434" s="7" customFormat="1" ht="30" customHeight="1" spans="1:16">
      <c r="A434" s="22" t="s">
        <v>207</v>
      </c>
      <c r="B434" s="23" t="s">
        <v>11</v>
      </c>
      <c r="C434" s="24"/>
      <c r="D434" s="24" t="s">
        <v>1608</v>
      </c>
      <c r="E434" s="22" t="s">
        <v>1609</v>
      </c>
      <c r="F434" s="22" t="s">
        <v>138</v>
      </c>
      <c r="G434" s="22" t="s">
        <v>1052</v>
      </c>
      <c r="H434" s="22">
        <v>93.79</v>
      </c>
      <c r="I434" s="28">
        <v>93.79</v>
      </c>
      <c r="J434" s="22"/>
      <c r="K434" s="22"/>
      <c r="L434" s="22" t="s">
        <v>90</v>
      </c>
      <c r="M434" s="22">
        <v>189</v>
      </c>
      <c r="N434" s="22">
        <v>21</v>
      </c>
      <c r="O434" s="29" t="s">
        <v>1610</v>
      </c>
      <c r="P434" s="22"/>
    </row>
    <row r="435" s="7" customFormat="1" ht="30" customHeight="1" spans="1:16">
      <c r="A435" s="22" t="s">
        <v>1533</v>
      </c>
      <c r="B435" s="23" t="s">
        <v>1611</v>
      </c>
      <c r="C435" s="24"/>
      <c r="D435" s="22" t="s">
        <v>1612</v>
      </c>
      <c r="E435" s="22" t="s">
        <v>1611</v>
      </c>
      <c r="F435" s="22" t="s">
        <v>294</v>
      </c>
      <c r="G435" s="22" t="s">
        <v>294</v>
      </c>
      <c r="H435" s="22">
        <v>72</v>
      </c>
      <c r="I435" s="28">
        <v>72</v>
      </c>
      <c r="J435" s="22"/>
      <c r="K435" s="22"/>
      <c r="L435" s="22" t="s">
        <v>90</v>
      </c>
      <c r="M435" s="22">
        <v>240</v>
      </c>
      <c r="N435" s="22">
        <v>240</v>
      </c>
      <c r="O435" s="29" t="s">
        <v>1613</v>
      </c>
      <c r="P435" s="22"/>
    </row>
    <row r="436" s="7" customFormat="1" ht="30" customHeight="1" spans="1:16">
      <c r="A436" s="22" t="s">
        <v>1614</v>
      </c>
      <c r="B436" s="23" t="s">
        <v>1615</v>
      </c>
      <c r="C436" s="24"/>
      <c r="D436" s="22" t="s">
        <v>1616</v>
      </c>
      <c r="E436" s="22" t="s">
        <v>1617</v>
      </c>
      <c r="F436" s="22" t="s">
        <v>294</v>
      </c>
      <c r="G436" s="22" t="s">
        <v>294</v>
      </c>
      <c r="H436" s="22">
        <v>300</v>
      </c>
      <c r="I436" s="28">
        <v>300</v>
      </c>
      <c r="J436" s="22"/>
      <c r="K436" s="22"/>
      <c r="L436" s="22" t="s">
        <v>90</v>
      </c>
      <c r="M436" s="22">
        <v>1000</v>
      </c>
      <c r="N436" s="22">
        <v>1000</v>
      </c>
      <c r="O436" s="29" t="s">
        <v>1618</v>
      </c>
      <c r="P436" s="22"/>
    </row>
    <row r="437" s="7" customFormat="1" ht="30" customHeight="1" spans="1:16">
      <c r="A437" s="22" t="s">
        <v>1614</v>
      </c>
      <c r="B437" s="23" t="s">
        <v>11</v>
      </c>
      <c r="C437" s="24"/>
      <c r="D437" s="22" t="s">
        <v>1619</v>
      </c>
      <c r="E437" s="22" t="s">
        <v>1620</v>
      </c>
      <c r="F437" s="22" t="s">
        <v>294</v>
      </c>
      <c r="G437" s="22" t="s">
        <v>294</v>
      </c>
      <c r="H437" s="22">
        <v>55</v>
      </c>
      <c r="I437" s="28">
        <v>55</v>
      </c>
      <c r="J437" s="22"/>
      <c r="K437" s="22"/>
      <c r="L437" s="22" t="s">
        <v>90</v>
      </c>
      <c r="M437" s="22">
        <v>529</v>
      </c>
      <c r="N437" s="22">
        <v>1375</v>
      </c>
      <c r="O437" s="29" t="s">
        <v>1621</v>
      </c>
      <c r="P437" s="22"/>
    </row>
    <row r="438" s="7" customFormat="1" ht="30" customHeight="1" spans="1:16">
      <c r="A438" s="22" t="s">
        <v>319</v>
      </c>
      <c r="B438" s="23" t="s">
        <v>865</v>
      </c>
      <c r="C438" s="24"/>
      <c r="D438" s="22" t="s">
        <v>1622</v>
      </c>
      <c r="E438" s="22" t="s">
        <v>1623</v>
      </c>
      <c r="F438" s="22" t="s">
        <v>222</v>
      </c>
      <c r="G438" s="22" t="s">
        <v>1126</v>
      </c>
      <c r="H438" s="22">
        <v>10</v>
      </c>
      <c r="I438" s="28">
        <v>10</v>
      </c>
      <c r="J438" s="22"/>
      <c r="K438" s="22"/>
      <c r="L438" s="22" t="s">
        <v>90</v>
      </c>
      <c r="M438" s="22">
        <v>241</v>
      </c>
      <c r="N438" s="22">
        <v>44</v>
      </c>
      <c r="O438" s="29" t="s">
        <v>1624</v>
      </c>
      <c r="P438" s="22"/>
    </row>
    <row r="439" s="7" customFormat="1" ht="30" customHeight="1" spans="1:16">
      <c r="A439" s="22" t="s">
        <v>91</v>
      </c>
      <c r="B439" s="23" t="s">
        <v>92</v>
      </c>
      <c r="C439" s="24"/>
      <c r="D439" s="22" t="s">
        <v>1625</v>
      </c>
      <c r="E439" s="22" t="s">
        <v>1626</v>
      </c>
      <c r="F439" s="22" t="s">
        <v>101</v>
      </c>
      <c r="G439" s="22" t="s">
        <v>1627</v>
      </c>
      <c r="H439" s="22">
        <v>49.73</v>
      </c>
      <c r="I439" s="28">
        <v>49.73</v>
      </c>
      <c r="J439" s="22"/>
      <c r="K439" s="22"/>
      <c r="L439" s="22" t="s">
        <v>90</v>
      </c>
      <c r="M439" s="22">
        <v>434</v>
      </c>
      <c r="N439" s="22">
        <v>81</v>
      </c>
      <c r="O439" s="29" t="s">
        <v>1628</v>
      </c>
      <c r="P439" s="22"/>
    </row>
    <row r="440" s="7" customFormat="1" ht="30" customHeight="1" spans="1:16">
      <c r="A440" s="22" t="s">
        <v>91</v>
      </c>
      <c r="B440" s="23" t="s">
        <v>92</v>
      </c>
      <c r="C440" s="24"/>
      <c r="D440" s="22" t="s">
        <v>1625</v>
      </c>
      <c r="E440" s="22" t="s">
        <v>1629</v>
      </c>
      <c r="F440" s="22" t="s">
        <v>101</v>
      </c>
      <c r="G440" s="22" t="s">
        <v>1627</v>
      </c>
      <c r="H440" s="22">
        <v>45</v>
      </c>
      <c r="I440" s="28">
        <v>45</v>
      </c>
      <c r="J440" s="22"/>
      <c r="K440" s="22"/>
      <c r="L440" s="22" t="s">
        <v>90</v>
      </c>
      <c r="M440" s="22">
        <v>167</v>
      </c>
      <c r="N440" s="22">
        <v>34</v>
      </c>
      <c r="O440" s="29" t="s">
        <v>1628</v>
      </c>
      <c r="P440" s="22"/>
    </row>
    <row r="441" s="7" customFormat="1" ht="30" customHeight="1" spans="1:16">
      <c r="A441" s="22" t="s">
        <v>91</v>
      </c>
      <c r="B441" s="23" t="s">
        <v>92</v>
      </c>
      <c r="C441" s="24"/>
      <c r="D441" s="22" t="s">
        <v>1630</v>
      </c>
      <c r="E441" s="22" t="s">
        <v>1631</v>
      </c>
      <c r="F441" s="22" t="s">
        <v>106</v>
      </c>
      <c r="G441" s="22" t="s">
        <v>614</v>
      </c>
      <c r="H441" s="22">
        <v>10.31</v>
      </c>
      <c r="I441" s="28">
        <v>10.31</v>
      </c>
      <c r="J441" s="22"/>
      <c r="K441" s="22"/>
      <c r="L441" s="22" t="s">
        <v>90</v>
      </c>
      <c r="M441" s="22">
        <v>50</v>
      </c>
      <c r="N441" s="22">
        <v>50</v>
      </c>
      <c r="O441" s="29" t="s">
        <v>1628</v>
      </c>
      <c r="P441" s="22"/>
    </row>
    <row r="442" s="7" customFormat="1" ht="30" customHeight="1" spans="1:16">
      <c r="A442" s="22" t="s">
        <v>91</v>
      </c>
      <c r="B442" s="23" t="s">
        <v>92</v>
      </c>
      <c r="C442" s="24"/>
      <c r="D442" s="22" t="s">
        <v>1632</v>
      </c>
      <c r="E442" s="22" t="s">
        <v>1633</v>
      </c>
      <c r="F442" s="22" t="s">
        <v>263</v>
      </c>
      <c r="G442" s="22" t="s">
        <v>1634</v>
      </c>
      <c r="H442" s="22">
        <v>68</v>
      </c>
      <c r="I442" s="28">
        <v>68</v>
      </c>
      <c r="J442" s="22"/>
      <c r="K442" s="22"/>
      <c r="L442" s="22" t="s">
        <v>90</v>
      </c>
      <c r="M442" s="22">
        <v>310</v>
      </c>
      <c r="N442" s="22">
        <v>73</v>
      </c>
      <c r="O442" s="29" t="s">
        <v>1628</v>
      </c>
      <c r="P442" s="22"/>
    </row>
    <row r="443" s="7" customFormat="1" ht="30" customHeight="1" spans="1:16">
      <c r="A443" s="22" t="s">
        <v>91</v>
      </c>
      <c r="B443" s="23" t="s">
        <v>92</v>
      </c>
      <c r="C443" s="24"/>
      <c r="D443" s="22" t="s">
        <v>1635</v>
      </c>
      <c r="E443" s="22" t="s">
        <v>1636</v>
      </c>
      <c r="F443" s="22" t="s">
        <v>263</v>
      </c>
      <c r="G443" s="22" t="s">
        <v>1637</v>
      </c>
      <c r="H443" s="22">
        <v>18</v>
      </c>
      <c r="I443" s="28">
        <v>18</v>
      </c>
      <c r="J443" s="22"/>
      <c r="K443" s="22"/>
      <c r="L443" s="22" t="s">
        <v>90</v>
      </c>
      <c r="M443" s="22">
        <v>354</v>
      </c>
      <c r="N443" s="22">
        <v>82</v>
      </c>
      <c r="O443" s="29" t="s">
        <v>1628</v>
      </c>
      <c r="P443" s="22"/>
    </row>
    <row r="444" s="7" customFormat="1" ht="30" customHeight="1" spans="1:16">
      <c r="A444" s="22" t="s">
        <v>91</v>
      </c>
      <c r="B444" s="23" t="s">
        <v>92</v>
      </c>
      <c r="C444" s="24"/>
      <c r="D444" s="22" t="s">
        <v>1635</v>
      </c>
      <c r="E444" s="22" t="s">
        <v>1638</v>
      </c>
      <c r="F444" s="22" t="s">
        <v>263</v>
      </c>
      <c r="G444" s="22" t="s">
        <v>1637</v>
      </c>
      <c r="H444" s="22">
        <v>21.19</v>
      </c>
      <c r="I444" s="28">
        <v>21.19</v>
      </c>
      <c r="J444" s="22"/>
      <c r="K444" s="22"/>
      <c r="L444" s="22" t="s">
        <v>90</v>
      </c>
      <c r="M444" s="22">
        <v>241</v>
      </c>
      <c r="N444" s="22">
        <v>44</v>
      </c>
      <c r="O444" s="29" t="s">
        <v>1628</v>
      </c>
      <c r="P444" s="22"/>
    </row>
    <row r="445" s="7" customFormat="1" ht="30" customHeight="1" spans="1:16">
      <c r="A445" s="22" t="s">
        <v>91</v>
      </c>
      <c r="B445" s="23" t="s">
        <v>92</v>
      </c>
      <c r="C445" s="24"/>
      <c r="D445" s="22" t="s">
        <v>1635</v>
      </c>
      <c r="E445" s="22" t="s">
        <v>1639</v>
      </c>
      <c r="F445" s="22" t="s">
        <v>263</v>
      </c>
      <c r="G445" s="22" t="s">
        <v>1637</v>
      </c>
      <c r="H445" s="22">
        <v>39.33</v>
      </c>
      <c r="I445" s="28">
        <v>39.33</v>
      </c>
      <c r="J445" s="22"/>
      <c r="K445" s="22"/>
      <c r="L445" s="22" t="s">
        <v>90</v>
      </c>
      <c r="M445" s="22">
        <v>167</v>
      </c>
      <c r="N445" s="22">
        <v>34</v>
      </c>
      <c r="O445" s="29" t="s">
        <v>1628</v>
      </c>
      <c r="P445" s="22"/>
    </row>
    <row r="446" s="7" customFormat="1" ht="30" customHeight="1" spans="1:16">
      <c r="A446" s="22" t="s">
        <v>91</v>
      </c>
      <c r="B446" s="23" t="s">
        <v>92</v>
      </c>
      <c r="C446" s="24"/>
      <c r="D446" s="22" t="s">
        <v>1640</v>
      </c>
      <c r="E446" s="22" t="s">
        <v>1641</v>
      </c>
      <c r="F446" s="22" t="s">
        <v>353</v>
      </c>
      <c r="G446" s="22" t="s">
        <v>992</v>
      </c>
      <c r="H446" s="22">
        <v>82.5</v>
      </c>
      <c r="I446" s="28">
        <v>82.5</v>
      </c>
      <c r="J446" s="22"/>
      <c r="K446" s="22"/>
      <c r="L446" s="22" t="s">
        <v>90</v>
      </c>
      <c r="M446" s="22">
        <v>50</v>
      </c>
      <c r="N446" s="22">
        <v>50</v>
      </c>
      <c r="O446" s="29" t="s">
        <v>1628</v>
      </c>
      <c r="P446" s="22"/>
    </row>
    <row r="447" s="7" customFormat="1" ht="30" customHeight="1" spans="1:16">
      <c r="A447" s="22" t="s">
        <v>91</v>
      </c>
      <c r="B447" s="23" t="s">
        <v>92</v>
      </c>
      <c r="C447" s="24"/>
      <c r="D447" s="22" t="s">
        <v>1642</v>
      </c>
      <c r="E447" s="22" t="s">
        <v>1643</v>
      </c>
      <c r="F447" s="22" t="s">
        <v>133</v>
      </c>
      <c r="G447" s="22" t="s">
        <v>1644</v>
      </c>
      <c r="H447" s="22">
        <v>35</v>
      </c>
      <c r="I447" s="28">
        <v>35</v>
      </c>
      <c r="J447" s="22"/>
      <c r="K447" s="22"/>
      <c r="L447" s="22" t="s">
        <v>90</v>
      </c>
      <c r="M447" s="22">
        <v>354</v>
      </c>
      <c r="N447" s="22">
        <v>87</v>
      </c>
      <c r="O447" s="29" t="s">
        <v>1628</v>
      </c>
      <c r="P447" s="22"/>
    </row>
    <row r="448" s="7" customFormat="1" ht="30" customHeight="1" spans="1:16">
      <c r="A448" s="22" t="s">
        <v>91</v>
      </c>
      <c r="B448" s="23" t="s">
        <v>92</v>
      </c>
      <c r="C448" s="24"/>
      <c r="D448" s="22" t="s">
        <v>1645</v>
      </c>
      <c r="E448" s="22" t="s">
        <v>1646</v>
      </c>
      <c r="F448" s="22" t="s">
        <v>148</v>
      </c>
      <c r="G448" s="22" t="s">
        <v>1647</v>
      </c>
      <c r="H448" s="22">
        <v>18</v>
      </c>
      <c r="I448" s="28">
        <v>18</v>
      </c>
      <c r="J448" s="22"/>
      <c r="K448" s="22"/>
      <c r="L448" s="22" t="s">
        <v>90</v>
      </c>
      <c r="M448" s="22">
        <v>310</v>
      </c>
      <c r="N448" s="22">
        <v>73</v>
      </c>
      <c r="O448" s="29" t="s">
        <v>1628</v>
      </c>
      <c r="P448" s="22"/>
    </row>
    <row r="449" s="7" customFormat="1" ht="30" customHeight="1" spans="1:16">
      <c r="A449" s="22" t="s">
        <v>91</v>
      </c>
      <c r="B449" s="23" t="s">
        <v>92</v>
      </c>
      <c r="C449" s="24"/>
      <c r="D449" s="22" t="s">
        <v>1648</v>
      </c>
      <c r="E449" s="22" t="s">
        <v>1649</v>
      </c>
      <c r="F449" s="22" t="s">
        <v>222</v>
      </c>
      <c r="G449" s="22" t="s">
        <v>1650</v>
      </c>
      <c r="H449" s="22">
        <v>15</v>
      </c>
      <c r="I449" s="28">
        <v>15</v>
      </c>
      <c r="J449" s="22"/>
      <c r="K449" s="22"/>
      <c r="L449" s="22" t="s">
        <v>90</v>
      </c>
      <c r="M449" s="22">
        <v>354</v>
      </c>
      <c r="N449" s="22">
        <v>82</v>
      </c>
      <c r="O449" s="29" t="s">
        <v>1628</v>
      </c>
      <c r="P449" s="22"/>
    </row>
    <row r="450" s="7" customFormat="1" ht="30" customHeight="1" spans="1:16">
      <c r="A450" s="22" t="s">
        <v>91</v>
      </c>
      <c r="B450" s="23" t="s">
        <v>92</v>
      </c>
      <c r="C450" s="24"/>
      <c r="D450" s="22" t="s">
        <v>1651</v>
      </c>
      <c r="E450" s="22" t="s">
        <v>1652</v>
      </c>
      <c r="F450" s="22" t="s">
        <v>178</v>
      </c>
      <c r="G450" s="22" t="s">
        <v>534</v>
      </c>
      <c r="H450" s="22">
        <v>16.4</v>
      </c>
      <c r="I450" s="28">
        <v>16.4</v>
      </c>
      <c r="J450" s="22"/>
      <c r="K450" s="22"/>
      <c r="L450" s="22" t="s">
        <v>90</v>
      </c>
      <c r="M450" s="22">
        <v>241</v>
      </c>
      <c r="N450" s="22">
        <v>44</v>
      </c>
      <c r="O450" s="29" t="s">
        <v>1628</v>
      </c>
      <c r="P450" s="22"/>
    </row>
    <row r="451" s="7" customFormat="1" ht="30" customHeight="1" spans="1:16">
      <c r="A451" s="22" t="s">
        <v>91</v>
      </c>
      <c r="B451" s="23" t="s">
        <v>92</v>
      </c>
      <c r="C451" s="24"/>
      <c r="D451" s="22" t="s">
        <v>1653</v>
      </c>
      <c r="E451" s="22" t="s">
        <v>1654</v>
      </c>
      <c r="F451" s="22" t="s">
        <v>369</v>
      </c>
      <c r="G451" s="22" t="s">
        <v>1655</v>
      </c>
      <c r="H451" s="22">
        <v>19.19</v>
      </c>
      <c r="I451" s="28">
        <v>19.19</v>
      </c>
      <c r="J451" s="22"/>
      <c r="K451" s="22"/>
      <c r="L451" s="22" t="s">
        <v>90</v>
      </c>
      <c r="M451" s="22">
        <v>434</v>
      </c>
      <c r="N451" s="22">
        <v>81</v>
      </c>
      <c r="O451" s="29" t="s">
        <v>1628</v>
      </c>
      <c r="P451" s="22"/>
    </row>
    <row r="452" s="7" customFormat="1" ht="30" customHeight="1" spans="1:16">
      <c r="A452" s="22" t="s">
        <v>91</v>
      </c>
      <c r="B452" s="23" t="s">
        <v>92</v>
      </c>
      <c r="C452" s="24"/>
      <c r="D452" s="22" t="s">
        <v>1656</v>
      </c>
      <c r="E452" s="22" t="s">
        <v>1657</v>
      </c>
      <c r="F452" s="22" t="s">
        <v>187</v>
      </c>
      <c r="G452" s="22" t="s">
        <v>1261</v>
      </c>
      <c r="H452" s="22">
        <v>52</v>
      </c>
      <c r="I452" s="28">
        <v>52</v>
      </c>
      <c r="J452" s="22"/>
      <c r="K452" s="22"/>
      <c r="L452" s="22" t="s">
        <v>90</v>
      </c>
      <c r="M452" s="22">
        <v>167</v>
      </c>
      <c r="N452" s="22">
        <v>34</v>
      </c>
      <c r="O452" s="29" t="s">
        <v>1628</v>
      </c>
      <c r="P452" s="22"/>
    </row>
    <row r="453" s="7" customFormat="1" ht="30" customHeight="1" spans="1:16">
      <c r="A453" s="22" t="s">
        <v>91</v>
      </c>
      <c r="B453" s="23" t="s">
        <v>92</v>
      </c>
      <c r="C453" s="24"/>
      <c r="D453" s="22" t="s">
        <v>1658</v>
      </c>
      <c r="E453" s="22" t="s">
        <v>1659</v>
      </c>
      <c r="F453" s="22" t="s">
        <v>770</v>
      </c>
      <c r="G453" s="22" t="s">
        <v>1660</v>
      </c>
      <c r="H453" s="22">
        <v>30</v>
      </c>
      <c r="I453" s="28">
        <v>30</v>
      </c>
      <c r="J453" s="22"/>
      <c r="K453" s="22"/>
      <c r="L453" s="22" t="s">
        <v>90</v>
      </c>
      <c r="M453" s="22">
        <v>50</v>
      </c>
      <c r="N453" s="22">
        <v>50</v>
      </c>
      <c r="O453" s="29" t="s">
        <v>1628</v>
      </c>
      <c r="P453" s="22"/>
    </row>
    <row r="454" s="7" customFormat="1" ht="30" customHeight="1" spans="1:16">
      <c r="A454" s="22" t="s">
        <v>91</v>
      </c>
      <c r="B454" s="23" t="s">
        <v>92</v>
      </c>
      <c r="C454" s="24"/>
      <c r="D454" s="22" t="s">
        <v>1661</v>
      </c>
      <c r="E454" s="22" t="s">
        <v>1662</v>
      </c>
      <c r="F454" s="22" t="s">
        <v>770</v>
      </c>
      <c r="G454" s="22" t="s">
        <v>1663</v>
      </c>
      <c r="H454" s="22">
        <v>161.84</v>
      </c>
      <c r="I454" s="28">
        <v>161.84</v>
      </c>
      <c r="J454" s="22"/>
      <c r="K454" s="22"/>
      <c r="L454" s="22" t="s">
        <v>90</v>
      </c>
      <c r="M454" s="22">
        <v>50</v>
      </c>
      <c r="N454" s="22">
        <v>50</v>
      </c>
      <c r="O454" s="29" t="s">
        <v>1628</v>
      </c>
      <c r="P454" s="22"/>
    </row>
    <row r="455" s="7" customFormat="1" ht="30" customHeight="1" spans="1:16">
      <c r="A455" s="22" t="s">
        <v>91</v>
      </c>
      <c r="B455" s="23" t="s">
        <v>92</v>
      </c>
      <c r="C455" s="24"/>
      <c r="D455" s="24" t="s">
        <v>1664</v>
      </c>
      <c r="E455" s="22" t="s">
        <v>1665</v>
      </c>
      <c r="F455" s="22" t="s">
        <v>158</v>
      </c>
      <c r="G455" s="22" t="s">
        <v>1666</v>
      </c>
      <c r="H455" s="22">
        <v>49</v>
      </c>
      <c r="I455" s="28">
        <v>49</v>
      </c>
      <c r="J455" s="22"/>
      <c r="K455" s="22"/>
      <c r="L455" s="22" t="s">
        <v>90</v>
      </c>
      <c r="M455" s="22">
        <v>294</v>
      </c>
      <c r="N455" s="22">
        <v>89</v>
      </c>
      <c r="O455" s="29" t="s">
        <v>1667</v>
      </c>
      <c r="P455" s="22"/>
    </row>
    <row r="456" s="7" customFormat="1" ht="30" customHeight="1" spans="1:16">
      <c r="A456" s="22" t="s">
        <v>91</v>
      </c>
      <c r="B456" s="23" t="s">
        <v>92</v>
      </c>
      <c r="C456" s="24"/>
      <c r="D456" s="24" t="s">
        <v>1668</v>
      </c>
      <c r="E456" s="22" t="s">
        <v>1669</v>
      </c>
      <c r="F456" s="22" t="s">
        <v>128</v>
      </c>
      <c r="G456" s="22" t="s">
        <v>469</v>
      </c>
      <c r="H456" s="22">
        <v>12.13</v>
      </c>
      <c r="I456" s="28">
        <v>12.13</v>
      </c>
      <c r="J456" s="22"/>
      <c r="K456" s="22"/>
      <c r="L456" s="22" t="s">
        <v>90</v>
      </c>
      <c r="M456" s="22">
        <v>205</v>
      </c>
      <c r="N456" s="22">
        <v>84</v>
      </c>
      <c r="O456" s="29" t="s">
        <v>1670</v>
      </c>
      <c r="P456" s="22"/>
    </row>
    <row r="457" s="7" customFormat="1" ht="30" customHeight="1" spans="1:16">
      <c r="A457" s="22" t="s">
        <v>91</v>
      </c>
      <c r="B457" s="23" t="s">
        <v>92</v>
      </c>
      <c r="C457" s="24"/>
      <c r="D457" s="24" t="s">
        <v>1671</v>
      </c>
      <c r="E457" s="22" t="s">
        <v>1672</v>
      </c>
      <c r="F457" s="22" t="s">
        <v>143</v>
      </c>
      <c r="G457" s="22" t="s">
        <v>1673</v>
      </c>
      <c r="H457" s="22">
        <v>220</v>
      </c>
      <c r="I457" s="28">
        <v>220</v>
      </c>
      <c r="J457" s="22"/>
      <c r="K457" s="22"/>
      <c r="L457" s="22" t="s">
        <v>90</v>
      </c>
      <c r="M457" s="22">
        <v>217</v>
      </c>
      <c r="N457" s="22">
        <v>45</v>
      </c>
      <c r="O457" s="29" t="s">
        <v>1674</v>
      </c>
      <c r="P457" s="22"/>
    </row>
    <row r="458" s="7" customFormat="1" ht="30" customHeight="1" spans="1:16">
      <c r="A458" s="22" t="s">
        <v>91</v>
      </c>
      <c r="B458" s="23" t="s">
        <v>92</v>
      </c>
      <c r="C458" s="24"/>
      <c r="D458" s="24" t="s">
        <v>1675</v>
      </c>
      <c r="E458" s="22" t="s">
        <v>1676</v>
      </c>
      <c r="F458" s="22" t="s">
        <v>369</v>
      </c>
      <c r="G458" s="22" t="s">
        <v>1223</v>
      </c>
      <c r="H458" s="22">
        <v>25.4</v>
      </c>
      <c r="I458" s="28">
        <v>25.4</v>
      </c>
      <c r="J458" s="22"/>
      <c r="K458" s="22"/>
      <c r="L458" s="22" t="s">
        <v>90</v>
      </c>
      <c r="M458" s="22">
        <v>217</v>
      </c>
      <c r="N458" s="22">
        <v>45</v>
      </c>
      <c r="O458" s="29" t="s">
        <v>1674</v>
      </c>
      <c r="P458" s="22"/>
    </row>
    <row r="459" s="7" customFormat="1" ht="30" customHeight="1" spans="1:16">
      <c r="A459" s="22" t="s">
        <v>91</v>
      </c>
      <c r="B459" s="23" t="s">
        <v>92</v>
      </c>
      <c r="C459" s="24"/>
      <c r="D459" s="24" t="s">
        <v>1677</v>
      </c>
      <c r="E459" s="22" t="s">
        <v>1678</v>
      </c>
      <c r="F459" s="22" t="s">
        <v>263</v>
      </c>
      <c r="G459" s="22" t="s">
        <v>957</v>
      </c>
      <c r="H459" s="22">
        <v>9.8</v>
      </c>
      <c r="I459" s="28">
        <v>9.8</v>
      </c>
      <c r="J459" s="22"/>
      <c r="K459" s="22"/>
      <c r="L459" s="22" t="s">
        <v>90</v>
      </c>
      <c r="M459" s="22">
        <v>434</v>
      </c>
      <c r="N459" s="22">
        <v>81</v>
      </c>
      <c r="O459" s="29" t="s">
        <v>1628</v>
      </c>
      <c r="P459" s="22"/>
    </row>
    <row r="460" s="7" customFormat="1" ht="30" customHeight="1" spans="1:16">
      <c r="A460" s="22" t="s">
        <v>91</v>
      </c>
      <c r="B460" s="23" t="s">
        <v>98</v>
      </c>
      <c r="C460" s="24"/>
      <c r="D460" s="22" t="s">
        <v>1679</v>
      </c>
      <c r="E460" s="22" t="s">
        <v>1680</v>
      </c>
      <c r="F460" s="22" t="s">
        <v>263</v>
      </c>
      <c r="G460" s="22" t="s">
        <v>1396</v>
      </c>
      <c r="H460" s="22">
        <v>20</v>
      </c>
      <c r="I460" s="28">
        <v>20</v>
      </c>
      <c r="J460" s="22"/>
      <c r="K460" s="22"/>
      <c r="L460" s="22" t="s">
        <v>90</v>
      </c>
      <c r="M460" s="22">
        <v>354</v>
      </c>
      <c r="N460" s="22">
        <v>87</v>
      </c>
      <c r="O460" s="29" t="s">
        <v>1681</v>
      </c>
      <c r="P460" s="22"/>
    </row>
    <row r="461" s="7" customFormat="1" ht="30" customHeight="1" spans="1:16">
      <c r="A461" s="22" t="s">
        <v>91</v>
      </c>
      <c r="B461" s="23" t="s">
        <v>98</v>
      </c>
      <c r="C461" s="24"/>
      <c r="D461" s="22" t="s">
        <v>1682</v>
      </c>
      <c r="E461" s="22" t="s">
        <v>1683</v>
      </c>
      <c r="F461" s="22" t="s">
        <v>133</v>
      </c>
      <c r="G461" s="22" t="s">
        <v>1684</v>
      </c>
      <c r="H461" s="22">
        <v>25</v>
      </c>
      <c r="I461" s="28">
        <v>25</v>
      </c>
      <c r="J461" s="22"/>
      <c r="K461" s="22"/>
      <c r="L461" s="22" t="s">
        <v>90</v>
      </c>
      <c r="M461" s="22">
        <v>310</v>
      </c>
      <c r="N461" s="22">
        <v>73</v>
      </c>
      <c r="O461" s="29" t="s">
        <v>1628</v>
      </c>
      <c r="P461" s="22"/>
    </row>
    <row r="462" s="7" customFormat="1" ht="30" customHeight="1" spans="1:16">
      <c r="A462" s="22" t="s">
        <v>91</v>
      </c>
      <c r="B462" s="23" t="s">
        <v>98</v>
      </c>
      <c r="C462" s="24"/>
      <c r="D462" s="22" t="s">
        <v>1685</v>
      </c>
      <c r="E462" s="22" t="s">
        <v>1686</v>
      </c>
      <c r="F462" s="22" t="s">
        <v>133</v>
      </c>
      <c r="G462" s="22" t="s">
        <v>1030</v>
      </c>
      <c r="H462" s="22">
        <v>10</v>
      </c>
      <c r="I462" s="28">
        <v>10</v>
      </c>
      <c r="J462" s="22"/>
      <c r="K462" s="22"/>
      <c r="L462" s="22" t="s">
        <v>90</v>
      </c>
      <c r="M462" s="22">
        <v>237</v>
      </c>
      <c r="N462" s="22">
        <v>45</v>
      </c>
      <c r="O462" s="29" t="s">
        <v>1687</v>
      </c>
      <c r="P462" s="22"/>
    </row>
    <row r="463" s="7" customFormat="1" ht="30" customHeight="1" spans="1:16">
      <c r="A463" s="22" t="s">
        <v>91</v>
      </c>
      <c r="B463" s="23" t="s">
        <v>98</v>
      </c>
      <c r="C463" s="24"/>
      <c r="D463" s="22" t="s">
        <v>1688</v>
      </c>
      <c r="E463" s="22" t="s">
        <v>1689</v>
      </c>
      <c r="F463" s="22" t="s">
        <v>148</v>
      </c>
      <c r="G463" s="22" t="s">
        <v>1690</v>
      </c>
      <c r="H463" s="22">
        <v>25</v>
      </c>
      <c r="I463" s="28">
        <v>25</v>
      </c>
      <c r="J463" s="22"/>
      <c r="K463" s="22"/>
      <c r="L463" s="22" t="s">
        <v>90</v>
      </c>
      <c r="M463" s="22">
        <v>354</v>
      </c>
      <c r="N463" s="22">
        <v>82</v>
      </c>
      <c r="O463" s="29" t="s">
        <v>1628</v>
      </c>
      <c r="P463" s="22"/>
    </row>
    <row r="464" s="7" customFormat="1" ht="30" customHeight="1" spans="1:16">
      <c r="A464" s="22" t="s">
        <v>91</v>
      </c>
      <c r="B464" s="23" t="s">
        <v>98</v>
      </c>
      <c r="C464" s="24"/>
      <c r="D464" s="24" t="s">
        <v>1691</v>
      </c>
      <c r="E464" s="22" t="s">
        <v>1692</v>
      </c>
      <c r="F464" s="22" t="s">
        <v>128</v>
      </c>
      <c r="G464" s="22" t="s">
        <v>469</v>
      </c>
      <c r="H464" s="22">
        <v>10.76</v>
      </c>
      <c r="I464" s="28">
        <v>10.76</v>
      </c>
      <c r="J464" s="22"/>
      <c r="K464" s="22"/>
      <c r="L464" s="22" t="s">
        <v>90</v>
      </c>
      <c r="M464" s="22">
        <v>434</v>
      </c>
      <c r="N464" s="22">
        <v>81</v>
      </c>
      <c r="O464" s="29" t="s">
        <v>1674</v>
      </c>
      <c r="P464" s="22"/>
    </row>
    <row r="465" s="7" customFormat="1" ht="30" customHeight="1" spans="1:16">
      <c r="A465" s="22" t="s">
        <v>91</v>
      </c>
      <c r="B465" s="23" t="s">
        <v>98</v>
      </c>
      <c r="C465" s="24"/>
      <c r="D465" s="24" t="s">
        <v>1693</v>
      </c>
      <c r="E465" s="22" t="s">
        <v>1694</v>
      </c>
      <c r="F465" s="22" t="s">
        <v>178</v>
      </c>
      <c r="G465" s="22" t="s">
        <v>1200</v>
      </c>
      <c r="H465" s="22">
        <v>111</v>
      </c>
      <c r="I465" s="28">
        <v>111</v>
      </c>
      <c r="J465" s="22"/>
      <c r="K465" s="22"/>
      <c r="L465" s="22" t="s">
        <v>90</v>
      </c>
      <c r="M465" s="22">
        <v>354</v>
      </c>
      <c r="N465" s="22">
        <v>87</v>
      </c>
      <c r="O465" s="29" t="s">
        <v>1674</v>
      </c>
      <c r="P465" s="22"/>
    </row>
    <row r="466" s="7" customFormat="1" ht="30" customHeight="1" spans="1:16">
      <c r="A466" s="22" t="s">
        <v>91</v>
      </c>
      <c r="B466" s="23" t="s">
        <v>98</v>
      </c>
      <c r="C466" s="24"/>
      <c r="D466" s="24" t="s">
        <v>1695</v>
      </c>
      <c r="E466" s="22" t="s">
        <v>1696</v>
      </c>
      <c r="F466" s="22" t="s">
        <v>192</v>
      </c>
      <c r="G466" s="22" t="s">
        <v>1697</v>
      </c>
      <c r="H466" s="22">
        <v>20.17</v>
      </c>
      <c r="I466" s="28">
        <v>20.17</v>
      </c>
      <c r="J466" s="22"/>
      <c r="K466" s="22"/>
      <c r="L466" s="22" t="s">
        <v>90</v>
      </c>
      <c r="M466" s="22">
        <v>310</v>
      </c>
      <c r="N466" s="22">
        <v>73</v>
      </c>
      <c r="O466" s="29" t="s">
        <v>1628</v>
      </c>
      <c r="P466" s="22"/>
    </row>
    <row r="467" s="7" customFormat="1" ht="30" customHeight="1" spans="1:16">
      <c r="A467" s="22" t="s">
        <v>91</v>
      </c>
      <c r="B467" s="23" t="s">
        <v>11</v>
      </c>
      <c r="C467" s="24"/>
      <c r="D467" s="22" t="s">
        <v>1698</v>
      </c>
      <c r="E467" s="22" t="s">
        <v>1699</v>
      </c>
      <c r="F467" s="22" t="s">
        <v>263</v>
      </c>
      <c r="G467" s="22" t="s">
        <v>1589</v>
      </c>
      <c r="H467" s="22">
        <v>151.5</v>
      </c>
      <c r="I467" s="28">
        <v>151.5</v>
      </c>
      <c r="J467" s="22"/>
      <c r="K467" s="22"/>
      <c r="L467" s="22" t="s">
        <v>90</v>
      </c>
      <c r="M467" s="22">
        <v>241</v>
      </c>
      <c r="N467" s="22">
        <v>44</v>
      </c>
      <c r="O467" s="29" t="s">
        <v>1628</v>
      </c>
      <c r="P467" s="22"/>
    </row>
    <row r="468" s="7" customFormat="1" ht="30" customHeight="1" spans="1:16">
      <c r="A468" s="22" t="s">
        <v>91</v>
      </c>
      <c r="B468" s="23" t="s">
        <v>11</v>
      </c>
      <c r="C468" s="24"/>
      <c r="D468" s="22" t="s">
        <v>1700</v>
      </c>
      <c r="E468" s="22" t="s">
        <v>1701</v>
      </c>
      <c r="F468" s="22" t="s">
        <v>143</v>
      </c>
      <c r="G468" s="22" t="s">
        <v>651</v>
      </c>
      <c r="H468" s="22">
        <v>12</v>
      </c>
      <c r="I468" s="28">
        <v>12</v>
      </c>
      <c r="J468" s="22"/>
      <c r="K468" s="22"/>
      <c r="L468" s="22" t="s">
        <v>90</v>
      </c>
      <c r="M468" s="22">
        <v>434</v>
      </c>
      <c r="N468" s="22">
        <v>81</v>
      </c>
      <c r="O468" s="29" t="s">
        <v>1628</v>
      </c>
      <c r="P468" s="22"/>
    </row>
    <row r="469" s="7" customFormat="1" ht="30" customHeight="1" spans="1:16">
      <c r="A469" s="22" t="s">
        <v>91</v>
      </c>
      <c r="B469" s="23" t="s">
        <v>11</v>
      </c>
      <c r="C469" s="24"/>
      <c r="D469" s="22" t="s">
        <v>1702</v>
      </c>
      <c r="E469" s="22" t="s">
        <v>1703</v>
      </c>
      <c r="F469" s="22" t="s">
        <v>222</v>
      </c>
      <c r="G469" s="22" t="s">
        <v>1126</v>
      </c>
      <c r="H469" s="22">
        <v>22.38</v>
      </c>
      <c r="I469" s="28">
        <v>22.38</v>
      </c>
      <c r="J469" s="22"/>
      <c r="K469" s="22"/>
      <c r="L469" s="22" t="s">
        <v>90</v>
      </c>
      <c r="M469" s="22">
        <v>167</v>
      </c>
      <c r="N469" s="22">
        <v>34</v>
      </c>
      <c r="O469" s="29" t="s">
        <v>1628</v>
      </c>
      <c r="P469" s="22"/>
    </row>
    <row r="470" s="7" customFormat="1" ht="30" customHeight="1" spans="1:16">
      <c r="A470" s="22" t="s">
        <v>91</v>
      </c>
      <c r="B470" s="23" t="s">
        <v>11</v>
      </c>
      <c r="C470" s="24"/>
      <c r="D470" s="22" t="s">
        <v>1704</v>
      </c>
      <c r="E470" s="22" t="s">
        <v>1705</v>
      </c>
      <c r="F470" s="22" t="s">
        <v>770</v>
      </c>
      <c r="G470" s="22" t="s">
        <v>1663</v>
      </c>
      <c r="H470" s="22">
        <v>49.5</v>
      </c>
      <c r="I470" s="28">
        <v>49.5</v>
      </c>
      <c r="J470" s="22"/>
      <c r="K470" s="22"/>
      <c r="L470" s="22" t="s">
        <v>90</v>
      </c>
      <c r="M470" s="22">
        <v>50</v>
      </c>
      <c r="N470" s="22">
        <v>50</v>
      </c>
      <c r="O470" s="29" t="s">
        <v>1628</v>
      </c>
      <c r="P470" s="22"/>
    </row>
    <row r="471" s="7" customFormat="1" ht="30" customHeight="1" spans="1:16">
      <c r="A471" s="22" t="s">
        <v>91</v>
      </c>
      <c r="B471" s="23" t="s">
        <v>11</v>
      </c>
      <c r="C471" s="24"/>
      <c r="D471" s="22" t="s">
        <v>1706</v>
      </c>
      <c r="E471" s="22" t="s">
        <v>1707</v>
      </c>
      <c r="F471" s="22" t="s">
        <v>95</v>
      </c>
      <c r="G471" s="22" t="s">
        <v>1708</v>
      </c>
      <c r="H471" s="22">
        <v>89.82</v>
      </c>
      <c r="I471" s="28">
        <v>89.82</v>
      </c>
      <c r="J471" s="22"/>
      <c r="K471" s="22"/>
      <c r="L471" s="22" t="s">
        <v>90</v>
      </c>
      <c r="M471" s="22">
        <v>354</v>
      </c>
      <c r="N471" s="22">
        <v>87</v>
      </c>
      <c r="O471" s="29" t="s">
        <v>1628</v>
      </c>
      <c r="P471" s="22"/>
    </row>
    <row r="472" s="7" customFormat="1" ht="30" customHeight="1" spans="1:16">
      <c r="A472" s="22" t="s">
        <v>91</v>
      </c>
      <c r="B472" s="23" t="s">
        <v>11</v>
      </c>
      <c r="C472" s="24"/>
      <c r="D472" s="22" t="s">
        <v>1709</v>
      </c>
      <c r="E472" s="22" t="s">
        <v>1710</v>
      </c>
      <c r="F472" s="22" t="s">
        <v>718</v>
      </c>
      <c r="G472" s="22" t="s">
        <v>1711</v>
      </c>
      <c r="H472" s="22">
        <v>19.8</v>
      </c>
      <c r="I472" s="28">
        <v>19.8</v>
      </c>
      <c r="J472" s="22"/>
      <c r="K472" s="22"/>
      <c r="L472" s="22" t="s">
        <v>90</v>
      </c>
      <c r="M472" s="22">
        <v>310</v>
      </c>
      <c r="N472" s="22">
        <v>73</v>
      </c>
      <c r="O472" s="29" t="s">
        <v>1628</v>
      </c>
      <c r="P472" s="22"/>
    </row>
    <row r="473" s="7" customFormat="1" ht="30" customHeight="1" spans="1:16">
      <c r="A473" s="22" t="s">
        <v>91</v>
      </c>
      <c r="B473" s="23" t="s">
        <v>11</v>
      </c>
      <c r="C473" s="24"/>
      <c r="D473" s="24" t="s">
        <v>1712</v>
      </c>
      <c r="E473" s="22" t="s">
        <v>1713</v>
      </c>
      <c r="F473" s="22" t="s">
        <v>158</v>
      </c>
      <c r="G473" s="22" t="s">
        <v>1714</v>
      </c>
      <c r="H473" s="22">
        <v>18.7</v>
      </c>
      <c r="I473" s="28">
        <v>18.7</v>
      </c>
      <c r="J473" s="22"/>
      <c r="K473" s="22"/>
      <c r="L473" s="22" t="s">
        <v>90</v>
      </c>
      <c r="M473" s="22">
        <v>504</v>
      </c>
      <c r="N473" s="22">
        <v>141</v>
      </c>
      <c r="O473" s="29" t="s">
        <v>1715</v>
      </c>
      <c r="P473" s="22"/>
    </row>
    <row r="474" s="7" customFormat="1" ht="30" customHeight="1" spans="1:16">
      <c r="A474" s="22" t="s">
        <v>91</v>
      </c>
      <c r="B474" s="23" t="s">
        <v>11</v>
      </c>
      <c r="C474" s="24"/>
      <c r="D474" s="24" t="s">
        <v>1716</v>
      </c>
      <c r="E474" s="22" t="s">
        <v>1717</v>
      </c>
      <c r="F474" s="22" t="s">
        <v>263</v>
      </c>
      <c r="G474" s="22" t="s">
        <v>946</v>
      </c>
      <c r="H474" s="22">
        <v>60</v>
      </c>
      <c r="I474" s="28">
        <v>60</v>
      </c>
      <c r="J474" s="22"/>
      <c r="K474" s="22"/>
      <c r="L474" s="22" t="s">
        <v>90</v>
      </c>
      <c r="M474" s="22">
        <v>1211</v>
      </c>
      <c r="N474" s="22">
        <v>242</v>
      </c>
      <c r="O474" s="29" t="s">
        <v>1718</v>
      </c>
      <c r="P474" s="22"/>
    </row>
    <row r="475" s="7" customFormat="1" ht="30" customHeight="1" spans="1:16">
      <c r="A475" s="22" t="s">
        <v>1556</v>
      </c>
      <c r="B475" s="23" t="s">
        <v>1556</v>
      </c>
      <c r="C475" s="24"/>
      <c r="D475" s="22" t="s">
        <v>1719</v>
      </c>
      <c r="E475" s="22" t="s">
        <v>1720</v>
      </c>
      <c r="F475" s="22" t="s">
        <v>294</v>
      </c>
      <c r="G475" s="22" t="s">
        <v>294</v>
      </c>
      <c r="H475" s="22">
        <v>466</v>
      </c>
      <c r="I475" s="28"/>
      <c r="J475" s="22">
        <v>466</v>
      </c>
      <c r="K475" s="22"/>
      <c r="L475" s="22" t="s">
        <v>90</v>
      </c>
      <c r="M475" s="22">
        <v>3256</v>
      </c>
      <c r="N475" s="22">
        <v>8352</v>
      </c>
      <c r="O475" s="29" t="s">
        <v>1721</v>
      </c>
      <c r="P475" s="22"/>
    </row>
    <row r="476" s="7" customFormat="1" ht="30" customHeight="1" spans="1:16">
      <c r="A476" s="22" t="s">
        <v>91</v>
      </c>
      <c r="B476" s="23" t="s">
        <v>92</v>
      </c>
      <c r="C476" s="24"/>
      <c r="D476" s="22" t="s">
        <v>1722</v>
      </c>
      <c r="E476" s="22" t="s">
        <v>1723</v>
      </c>
      <c r="F476" s="22" t="s">
        <v>111</v>
      </c>
      <c r="G476" s="22" t="s">
        <v>116</v>
      </c>
      <c r="H476" s="22">
        <v>8.35</v>
      </c>
      <c r="I476" s="28">
        <v>8.35</v>
      </c>
      <c r="J476" s="22"/>
      <c r="K476" s="22"/>
      <c r="L476" s="22" t="s">
        <v>90</v>
      </c>
      <c r="M476" s="22">
        <v>354</v>
      </c>
      <c r="N476" s="22">
        <v>87</v>
      </c>
      <c r="O476" s="29" t="s">
        <v>1628</v>
      </c>
      <c r="P476" s="22"/>
    </row>
    <row r="477" s="7" customFormat="1" ht="30" customHeight="1" spans="1:16">
      <c r="A477" s="22" t="s">
        <v>207</v>
      </c>
      <c r="B477" s="23" t="s">
        <v>11</v>
      </c>
      <c r="C477" s="24"/>
      <c r="D477" s="22" t="s">
        <v>1724</v>
      </c>
      <c r="E477" s="22" t="s">
        <v>1725</v>
      </c>
      <c r="F477" s="22" t="s">
        <v>101</v>
      </c>
      <c r="G477" s="22" t="s">
        <v>1585</v>
      </c>
      <c r="H477" s="22">
        <v>72</v>
      </c>
      <c r="I477" s="28"/>
      <c r="J477" s="22">
        <v>72</v>
      </c>
      <c r="K477" s="22"/>
      <c r="L477" s="22" t="s">
        <v>90</v>
      </c>
      <c r="M477" s="22">
        <v>310</v>
      </c>
      <c r="N477" s="22">
        <v>73</v>
      </c>
      <c r="O477" s="29" t="s">
        <v>1726</v>
      </c>
      <c r="P477" s="22"/>
    </row>
    <row r="478" s="7" customFormat="1" ht="30" customHeight="1" spans="1:16">
      <c r="A478" s="22" t="s">
        <v>207</v>
      </c>
      <c r="B478" s="23" t="s">
        <v>11</v>
      </c>
      <c r="C478" s="24"/>
      <c r="D478" s="22" t="s">
        <v>1727</v>
      </c>
      <c r="E478" s="22" t="s">
        <v>1728</v>
      </c>
      <c r="F478" s="22" t="s">
        <v>106</v>
      </c>
      <c r="G478" s="22" t="s">
        <v>614</v>
      </c>
      <c r="H478" s="22">
        <v>18</v>
      </c>
      <c r="I478" s="28"/>
      <c r="J478" s="22">
        <v>18</v>
      </c>
      <c r="K478" s="22"/>
      <c r="L478" s="22" t="s">
        <v>90</v>
      </c>
      <c r="M478" s="22">
        <v>280</v>
      </c>
      <c r="N478" s="22">
        <v>40</v>
      </c>
      <c r="O478" s="29" t="s">
        <v>1729</v>
      </c>
      <c r="P478" s="22"/>
    </row>
    <row r="479" s="7" customFormat="1" ht="30" customHeight="1" spans="1:16">
      <c r="A479" s="22" t="s">
        <v>207</v>
      </c>
      <c r="B479" s="23" t="s">
        <v>11</v>
      </c>
      <c r="C479" s="24"/>
      <c r="D479" s="22" t="s">
        <v>1730</v>
      </c>
      <c r="E479" s="22" t="s">
        <v>1731</v>
      </c>
      <c r="F479" s="22" t="s">
        <v>106</v>
      </c>
      <c r="G479" s="22" t="s">
        <v>107</v>
      </c>
      <c r="H479" s="22">
        <v>45</v>
      </c>
      <c r="I479" s="28"/>
      <c r="J479" s="22">
        <v>45</v>
      </c>
      <c r="K479" s="22"/>
      <c r="L479" s="22" t="s">
        <v>90</v>
      </c>
      <c r="M479" s="22">
        <v>414</v>
      </c>
      <c r="N479" s="22">
        <v>60</v>
      </c>
      <c r="O479" s="29" t="s">
        <v>1603</v>
      </c>
      <c r="P479" s="22"/>
    </row>
    <row r="480" s="7" customFormat="1" ht="30" customHeight="1" spans="1:16">
      <c r="A480" s="22" t="s">
        <v>207</v>
      </c>
      <c r="B480" s="23" t="s">
        <v>11</v>
      </c>
      <c r="C480" s="24"/>
      <c r="D480" s="22" t="s">
        <v>1732</v>
      </c>
      <c r="E480" s="22" t="s">
        <v>1733</v>
      </c>
      <c r="F480" s="22" t="s">
        <v>106</v>
      </c>
      <c r="G480" s="22" t="s">
        <v>1734</v>
      </c>
      <c r="H480" s="22">
        <v>75</v>
      </c>
      <c r="I480" s="28"/>
      <c r="J480" s="22">
        <v>75</v>
      </c>
      <c r="K480" s="22"/>
      <c r="L480" s="22" t="s">
        <v>90</v>
      </c>
      <c r="M480" s="22">
        <v>367</v>
      </c>
      <c r="N480" s="22">
        <v>40</v>
      </c>
      <c r="O480" s="29" t="s">
        <v>1445</v>
      </c>
      <c r="P480" s="22"/>
    </row>
    <row r="481" s="7" customFormat="1" ht="30" customHeight="1" spans="1:16">
      <c r="A481" s="22" t="s">
        <v>207</v>
      </c>
      <c r="B481" s="23" t="s">
        <v>11</v>
      </c>
      <c r="C481" s="24"/>
      <c r="D481" s="22" t="s">
        <v>1735</v>
      </c>
      <c r="E481" s="22" t="s">
        <v>1736</v>
      </c>
      <c r="F481" s="22" t="s">
        <v>353</v>
      </c>
      <c r="G481" s="22" t="s">
        <v>1737</v>
      </c>
      <c r="H481" s="22">
        <v>33</v>
      </c>
      <c r="I481" s="28"/>
      <c r="J481" s="22">
        <v>33</v>
      </c>
      <c r="K481" s="22"/>
      <c r="L481" s="22" t="s">
        <v>90</v>
      </c>
      <c r="M481" s="22">
        <v>245</v>
      </c>
      <c r="N481" s="22">
        <v>46</v>
      </c>
      <c r="O481" s="29" t="s">
        <v>1738</v>
      </c>
      <c r="P481" s="22"/>
    </row>
    <row r="482" s="7" customFormat="1" ht="30" customHeight="1" spans="1:16">
      <c r="A482" s="22" t="s">
        <v>207</v>
      </c>
      <c r="B482" s="23" t="s">
        <v>11</v>
      </c>
      <c r="C482" s="24"/>
      <c r="D482" s="22" t="s">
        <v>1739</v>
      </c>
      <c r="E482" s="22" t="s">
        <v>1740</v>
      </c>
      <c r="F482" s="22" t="s">
        <v>138</v>
      </c>
      <c r="G482" s="22" t="s">
        <v>1052</v>
      </c>
      <c r="H482" s="22">
        <v>25</v>
      </c>
      <c r="I482" s="28"/>
      <c r="J482" s="22">
        <v>25</v>
      </c>
      <c r="K482" s="22"/>
      <c r="L482" s="22" t="s">
        <v>90</v>
      </c>
      <c r="M482" s="22">
        <v>306</v>
      </c>
      <c r="N482" s="22">
        <v>71</v>
      </c>
      <c r="O482" s="29" t="s">
        <v>1448</v>
      </c>
      <c r="P482" s="22"/>
    </row>
    <row r="483" s="7" customFormat="1" ht="30" customHeight="1" spans="1:16">
      <c r="A483" s="22" t="s">
        <v>207</v>
      </c>
      <c r="B483" s="23" t="s">
        <v>11</v>
      </c>
      <c r="C483" s="24"/>
      <c r="D483" s="22" t="s">
        <v>1741</v>
      </c>
      <c r="E483" s="22" t="s">
        <v>1742</v>
      </c>
      <c r="F483" s="22" t="s">
        <v>148</v>
      </c>
      <c r="G483" s="22" t="s">
        <v>1743</v>
      </c>
      <c r="H483" s="22">
        <v>40</v>
      </c>
      <c r="I483" s="28"/>
      <c r="J483" s="22">
        <v>40</v>
      </c>
      <c r="K483" s="22"/>
      <c r="L483" s="22" t="s">
        <v>90</v>
      </c>
      <c r="M483" s="22">
        <v>110</v>
      </c>
      <c r="N483" s="22">
        <v>26</v>
      </c>
      <c r="O483" s="29" t="s">
        <v>1744</v>
      </c>
      <c r="P483" s="22"/>
    </row>
    <row r="484" s="7" customFormat="1" ht="30" customHeight="1" spans="1:16">
      <c r="A484" s="22" t="s">
        <v>207</v>
      </c>
      <c r="B484" s="23" t="s">
        <v>11</v>
      </c>
      <c r="C484" s="24"/>
      <c r="D484" s="22" t="s">
        <v>1745</v>
      </c>
      <c r="E484" s="22" t="s">
        <v>1746</v>
      </c>
      <c r="F484" s="22" t="s">
        <v>148</v>
      </c>
      <c r="G484" s="22" t="s">
        <v>1747</v>
      </c>
      <c r="H484" s="22">
        <v>55</v>
      </c>
      <c r="I484" s="28"/>
      <c r="J484" s="22">
        <v>55</v>
      </c>
      <c r="K484" s="22"/>
      <c r="L484" s="22" t="s">
        <v>90</v>
      </c>
      <c r="M484" s="22">
        <v>236</v>
      </c>
      <c r="N484" s="22">
        <v>84</v>
      </c>
      <c r="O484" s="29" t="s">
        <v>1748</v>
      </c>
      <c r="P484" s="22"/>
    </row>
    <row r="485" s="7" customFormat="1" ht="30" customHeight="1" spans="1:16">
      <c r="A485" s="22" t="s">
        <v>207</v>
      </c>
      <c r="B485" s="23" t="s">
        <v>11</v>
      </c>
      <c r="C485" s="24"/>
      <c r="D485" s="22" t="s">
        <v>1749</v>
      </c>
      <c r="E485" s="22" t="s">
        <v>1750</v>
      </c>
      <c r="F485" s="22" t="s">
        <v>148</v>
      </c>
      <c r="G485" s="22" t="s">
        <v>1751</v>
      </c>
      <c r="H485" s="22">
        <v>45</v>
      </c>
      <c r="I485" s="28"/>
      <c r="J485" s="22">
        <v>45</v>
      </c>
      <c r="K485" s="22"/>
      <c r="L485" s="22" t="s">
        <v>90</v>
      </c>
      <c r="M485" s="22">
        <v>191</v>
      </c>
      <c r="N485" s="22">
        <v>67</v>
      </c>
      <c r="O485" s="29" t="s">
        <v>1752</v>
      </c>
      <c r="P485" s="22"/>
    </row>
    <row r="486" s="7" customFormat="1" ht="30" customHeight="1" spans="1:16">
      <c r="A486" s="22" t="s">
        <v>207</v>
      </c>
      <c r="B486" s="23" t="s">
        <v>11</v>
      </c>
      <c r="C486" s="24"/>
      <c r="D486" s="22" t="s">
        <v>1753</v>
      </c>
      <c r="E486" s="22" t="s">
        <v>1754</v>
      </c>
      <c r="F486" s="22" t="s">
        <v>153</v>
      </c>
      <c r="G486" s="22" t="s">
        <v>695</v>
      </c>
      <c r="H486" s="22">
        <v>49</v>
      </c>
      <c r="I486" s="28"/>
      <c r="J486" s="22">
        <v>49</v>
      </c>
      <c r="K486" s="22"/>
      <c r="L486" s="22" t="s">
        <v>90</v>
      </c>
      <c r="M486" s="22">
        <v>86</v>
      </c>
      <c r="N486" s="22">
        <v>11</v>
      </c>
      <c r="O486" s="29" t="s">
        <v>1755</v>
      </c>
      <c r="P486" s="22"/>
    </row>
    <row r="487" s="7" customFormat="1" ht="30" customHeight="1" spans="1:16">
      <c r="A487" s="22" t="s">
        <v>207</v>
      </c>
      <c r="B487" s="23" t="s">
        <v>11</v>
      </c>
      <c r="C487" s="24"/>
      <c r="D487" s="22" t="s">
        <v>1756</v>
      </c>
      <c r="E487" s="22" t="s">
        <v>1757</v>
      </c>
      <c r="F487" s="22" t="s">
        <v>153</v>
      </c>
      <c r="G487" s="22" t="s">
        <v>154</v>
      </c>
      <c r="H487" s="22">
        <v>50</v>
      </c>
      <c r="I487" s="28"/>
      <c r="J487" s="22">
        <v>50</v>
      </c>
      <c r="K487" s="22"/>
      <c r="L487" s="22" t="s">
        <v>90</v>
      </c>
      <c r="M487" s="22">
        <v>263</v>
      </c>
      <c r="N487" s="22">
        <v>37</v>
      </c>
      <c r="O487" s="29" t="s">
        <v>1607</v>
      </c>
      <c r="P487" s="22"/>
    </row>
    <row r="488" s="7" customFormat="1" ht="30" customHeight="1" spans="1:16">
      <c r="A488" s="22" t="s">
        <v>207</v>
      </c>
      <c r="B488" s="23" t="s">
        <v>11</v>
      </c>
      <c r="C488" s="24"/>
      <c r="D488" s="22" t="s">
        <v>1758</v>
      </c>
      <c r="E488" s="22" t="s">
        <v>1759</v>
      </c>
      <c r="F488" s="22" t="s">
        <v>222</v>
      </c>
      <c r="G488" s="22" t="s">
        <v>1760</v>
      </c>
      <c r="H488" s="22">
        <v>45</v>
      </c>
      <c r="I488" s="28"/>
      <c r="J488" s="22">
        <v>45</v>
      </c>
      <c r="K488" s="22"/>
      <c r="L488" s="22" t="s">
        <v>90</v>
      </c>
      <c r="M488" s="22">
        <v>189</v>
      </c>
      <c r="N488" s="22">
        <v>21</v>
      </c>
      <c r="O488" s="29" t="s">
        <v>1610</v>
      </c>
      <c r="P488" s="22"/>
    </row>
    <row r="489" s="7" customFormat="1" ht="30" customHeight="1" spans="1:16">
      <c r="A489" s="22" t="s">
        <v>207</v>
      </c>
      <c r="B489" s="23" t="s">
        <v>11</v>
      </c>
      <c r="C489" s="24"/>
      <c r="D489" s="22" t="s">
        <v>1761</v>
      </c>
      <c r="E489" s="22" t="s">
        <v>1762</v>
      </c>
      <c r="F489" s="22" t="s">
        <v>178</v>
      </c>
      <c r="G489" s="22" t="s">
        <v>1763</v>
      </c>
      <c r="H489" s="22">
        <v>46.5</v>
      </c>
      <c r="I489" s="28"/>
      <c r="J489" s="22">
        <v>46.5</v>
      </c>
      <c r="K489" s="22"/>
      <c r="L489" s="22" t="s">
        <v>90</v>
      </c>
      <c r="M489" s="22">
        <v>45</v>
      </c>
      <c r="N489" s="22">
        <v>5</v>
      </c>
      <c r="O489" s="29" t="s">
        <v>1764</v>
      </c>
      <c r="P489" s="22"/>
    </row>
    <row r="490" s="7" customFormat="1" ht="30" customHeight="1" spans="1:16">
      <c r="A490" s="22" t="s">
        <v>207</v>
      </c>
      <c r="B490" s="23" t="s">
        <v>11</v>
      </c>
      <c r="C490" s="24"/>
      <c r="D490" s="22" t="s">
        <v>1765</v>
      </c>
      <c r="E490" s="22" t="s">
        <v>1766</v>
      </c>
      <c r="F490" s="22" t="s">
        <v>369</v>
      </c>
      <c r="G490" s="22" t="s">
        <v>1215</v>
      </c>
      <c r="H490" s="22">
        <v>35</v>
      </c>
      <c r="I490" s="28"/>
      <c r="J490" s="22">
        <v>35</v>
      </c>
      <c r="K490" s="22"/>
      <c r="L490" s="22" t="s">
        <v>90</v>
      </c>
      <c r="M490" s="22">
        <v>208</v>
      </c>
      <c r="N490" s="22">
        <v>22</v>
      </c>
      <c r="O490" s="29" t="s">
        <v>1767</v>
      </c>
      <c r="P490" s="22"/>
    </row>
    <row r="491" s="7" customFormat="1" ht="30" customHeight="1" spans="1:16">
      <c r="A491" s="22" t="s">
        <v>207</v>
      </c>
      <c r="B491" s="23" t="s">
        <v>11</v>
      </c>
      <c r="C491" s="24"/>
      <c r="D491" s="22" t="s">
        <v>1768</v>
      </c>
      <c r="E491" s="22" t="s">
        <v>1769</v>
      </c>
      <c r="F491" s="22" t="s">
        <v>770</v>
      </c>
      <c r="G491" s="22" t="s">
        <v>1770</v>
      </c>
      <c r="H491" s="22">
        <v>45.7</v>
      </c>
      <c r="I491" s="28"/>
      <c r="J491" s="22">
        <v>45.7</v>
      </c>
      <c r="K491" s="22"/>
      <c r="L491" s="22" t="s">
        <v>90</v>
      </c>
      <c r="M491" s="22">
        <v>435</v>
      </c>
      <c r="N491" s="22">
        <v>133</v>
      </c>
      <c r="O491" s="29" t="s">
        <v>1771</v>
      </c>
      <c r="P491" s="22"/>
    </row>
    <row r="492" s="7" customFormat="1" ht="30" customHeight="1" spans="1:16">
      <c r="A492" s="22" t="s">
        <v>207</v>
      </c>
      <c r="B492" s="23" t="s">
        <v>11</v>
      </c>
      <c r="C492" s="24"/>
      <c r="D492" s="22" t="s">
        <v>1772</v>
      </c>
      <c r="E492" s="22" t="s">
        <v>1773</v>
      </c>
      <c r="F492" s="22" t="s">
        <v>770</v>
      </c>
      <c r="G492" s="22" t="s">
        <v>1774</v>
      </c>
      <c r="H492" s="22">
        <v>30</v>
      </c>
      <c r="I492" s="28"/>
      <c r="J492" s="22">
        <v>30</v>
      </c>
      <c r="K492" s="22"/>
      <c r="L492" s="22" t="s">
        <v>90</v>
      </c>
      <c r="M492" s="22">
        <v>392</v>
      </c>
      <c r="N492" s="22">
        <v>178</v>
      </c>
      <c r="O492" s="29" t="s">
        <v>1775</v>
      </c>
      <c r="P492" s="22"/>
    </row>
    <row r="493" s="7" customFormat="1" ht="30" customHeight="1" spans="1:16">
      <c r="A493" s="22" t="s">
        <v>91</v>
      </c>
      <c r="B493" s="23" t="s">
        <v>92</v>
      </c>
      <c r="C493" s="24"/>
      <c r="D493" s="22" t="s">
        <v>1776</v>
      </c>
      <c r="E493" s="22" t="s">
        <v>1777</v>
      </c>
      <c r="F493" s="22" t="s">
        <v>106</v>
      </c>
      <c r="G493" s="22" t="s">
        <v>1734</v>
      </c>
      <c r="H493" s="22">
        <v>60</v>
      </c>
      <c r="I493" s="28"/>
      <c r="J493" s="22">
        <v>60</v>
      </c>
      <c r="K493" s="22"/>
      <c r="L493" s="22" t="s">
        <v>90</v>
      </c>
      <c r="M493" s="22">
        <v>367</v>
      </c>
      <c r="N493" s="22">
        <v>40</v>
      </c>
      <c r="O493" s="29" t="s">
        <v>1778</v>
      </c>
      <c r="P493" s="22"/>
    </row>
    <row r="494" s="7" customFormat="1" ht="30" customHeight="1" spans="1:16">
      <c r="A494" s="22" t="s">
        <v>91</v>
      </c>
      <c r="B494" s="23" t="s">
        <v>92</v>
      </c>
      <c r="C494" s="24"/>
      <c r="D494" s="22" t="s">
        <v>1779</v>
      </c>
      <c r="E494" s="22" t="s">
        <v>1780</v>
      </c>
      <c r="F494" s="22" t="s">
        <v>106</v>
      </c>
      <c r="G494" s="22" t="s">
        <v>1781</v>
      </c>
      <c r="H494" s="22">
        <v>16</v>
      </c>
      <c r="I494" s="28"/>
      <c r="J494" s="22">
        <v>16</v>
      </c>
      <c r="K494" s="22"/>
      <c r="L494" s="22" t="s">
        <v>90</v>
      </c>
      <c r="M494" s="22">
        <v>337</v>
      </c>
      <c r="N494" s="22">
        <v>82</v>
      </c>
      <c r="O494" s="29" t="s">
        <v>1782</v>
      </c>
      <c r="P494" s="22"/>
    </row>
    <row r="495" s="7" customFormat="1" ht="30" customHeight="1" spans="1:16">
      <c r="A495" s="22" t="s">
        <v>91</v>
      </c>
      <c r="B495" s="23" t="s">
        <v>92</v>
      </c>
      <c r="C495" s="24"/>
      <c r="D495" s="22" t="s">
        <v>1783</v>
      </c>
      <c r="E495" s="22" t="s">
        <v>1784</v>
      </c>
      <c r="F495" s="22" t="s">
        <v>138</v>
      </c>
      <c r="G495" s="22" t="s">
        <v>139</v>
      </c>
      <c r="H495" s="22">
        <v>30</v>
      </c>
      <c r="I495" s="28"/>
      <c r="J495" s="22">
        <v>30</v>
      </c>
      <c r="K495" s="22"/>
      <c r="L495" s="22" t="s">
        <v>90</v>
      </c>
      <c r="M495" s="22">
        <v>287</v>
      </c>
      <c r="N495" s="22">
        <v>91</v>
      </c>
      <c r="O495" s="29" t="s">
        <v>1785</v>
      </c>
      <c r="P495" s="22"/>
    </row>
    <row r="496" s="7" customFormat="1" ht="30" customHeight="1" spans="1:16">
      <c r="A496" s="22" t="s">
        <v>91</v>
      </c>
      <c r="B496" s="23" t="s">
        <v>92</v>
      </c>
      <c r="C496" s="24"/>
      <c r="D496" s="22" t="s">
        <v>1786</v>
      </c>
      <c r="E496" s="22" t="s">
        <v>1787</v>
      </c>
      <c r="F496" s="22" t="s">
        <v>95</v>
      </c>
      <c r="G496" s="22" t="s">
        <v>1280</v>
      </c>
      <c r="H496" s="22">
        <v>38.2</v>
      </c>
      <c r="I496" s="28"/>
      <c r="J496" s="22">
        <v>38.2</v>
      </c>
      <c r="K496" s="22"/>
      <c r="L496" s="22" t="s">
        <v>90</v>
      </c>
      <c r="M496" s="22">
        <v>381</v>
      </c>
      <c r="N496" s="22">
        <v>89</v>
      </c>
      <c r="O496" s="29" t="s">
        <v>1788</v>
      </c>
      <c r="P496" s="22"/>
    </row>
    <row r="497" s="7" customFormat="1" ht="30" customHeight="1" spans="1:16">
      <c r="A497" s="22" t="s">
        <v>91</v>
      </c>
      <c r="B497" s="23" t="s">
        <v>98</v>
      </c>
      <c r="C497" s="24"/>
      <c r="D497" s="22" t="s">
        <v>1789</v>
      </c>
      <c r="E497" s="22" t="s">
        <v>1790</v>
      </c>
      <c r="F497" s="22" t="s">
        <v>106</v>
      </c>
      <c r="G497" s="22" t="s">
        <v>1781</v>
      </c>
      <c r="H497" s="22">
        <v>11</v>
      </c>
      <c r="I497" s="28"/>
      <c r="J497" s="22">
        <v>11</v>
      </c>
      <c r="K497" s="22"/>
      <c r="L497" s="22" t="s">
        <v>90</v>
      </c>
      <c r="M497" s="22">
        <v>315</v>
      </c>
      <c r="N497" s="22">
        <v>82</v>
      </c>
      <c r="O497" s="29" t="s">
        <v>1791</v>
      </c>
      <c r="P497" s="22"/>
    </row>
    <row r="498" s="7" customFormat="1" ht="30" customHeight="1" spans="1:16">
      <c r="A498" s="22" t="s">
        <v>91</v>
      </c>
      <c r="B498" s="23" t="s">
        <v>98</v>
      </c>
      <c r="C498" s="24"/>
      <c r="D498" s="22" t="s">
        <v>1792</v>
      </c>
      <c r="E498" s="22" t="s">
        <v>1793</v>
      </c>
      <c r="F498" s="22" t="s">
        <v>106</v>
      </c>
      <c r="G498" s="22" t="s">
        <v>107</v>
      </c>
      <c r="H498" s="22">
        <v>30</v>
      </c>
      <c r="I498" s="28"/>
      <c r="J498" s="22">
        <v>30</v>
      </c>
      <c r="K498" s="22"/>
      <c r="L498" s="22" t="s">
        <v>90</v>
      </c>
      <c r="M498" s="22">
        <v>414</v>
      </c>
      <c r="N498" s="22">
        <v>60</v>
      </c>
      <c r="O498" s="29" t="s">
        <v>1794</v>
      </c>
      <c r="P498" s="22"/>
    </row>
    <row r="499" s="7" customFormat="1" ht="30" customHeight="1" spans="1:16">
      <c r="A499" s="22" t="s">
        <v>91</v>
      </c>
      <c r="B499" s="23" t="s">
        <v>98</v>
      </c>
      <c r="C499" s="24"/>
      <c r="D499" s="22" t="s">
        <v>1795</v>
      </c>
      <c r="E499" s="22" t="s">
        <v>1796</v>
      </c>
      <c r="F499" s="22" t="s">
        <v>128</v>
      </c>
      <c r="G499" s="22" t="s">
        <v>129</v>
      </c>
      <c r="H499" s="22">
        <v>19</v>
      </c>
      <c r="I499" s="28"/>
      <c r="J499" s="22">
        <v>19</v>
      </c>
      <c r="K499" s="22"/>
      <c r="L499" s="22" t="s">
        <v>90</v>
      </c>
      <c r="M499" s="22">
        <v>208</v>
      </c>
      <c r="N499" s="22">
        <v>63</v>
      </c>
      <c r="O499" s="29" t="s">
        <v>1797</v>
      </c>
      <c r="P499" s="22"/>
    </row>
    <row r="500" s="7" customFormat="1" ht="30" customHeight="1" spans="1:16">
      <c r="A500" s="22" t="s">
        <v>91</v>
      </c>
      <c r="B500" s="23" t="s">
        <v>98</v>
      </c>
      <c r="C500" s="24"/>
      <c r="D500" s="22" t="s">
        <v>1798</v>
      </c>
      <c r="E500" s="22" t="s">
        <v>1799</v>
      </c>
      <c r="F500" s="22" t="s">
        <v>128</v>
      </c>
      <c r="G500" s="22" t="s">
        <v>332</v>
      </c>
      <c r="H500" s="22">
        <v>15</v>
      </c>
      <c r="I500" s="28"/>
      <c r="J500" s="22">
        <v>15</v>
      </c>
      <c r="K500" s="22"/>
      <c r="L500" s="22" t="s">
        <v>90</v>
      </c>
      <c r="M500" s="22">
        <v>157</v>
      </c>
      <c r="N500" s="22">
        <v>57</v>
      </c>
      <c r="O500" s="29" t="s">
        <v>1800</v>
      </c>
      <c r="P500" s="22"/>
    </row>
    <row r="501" s="7" customFormat="1" ht="30" customHeight="1" spans="1:16">
      <c r="A501" s="22" t="s">
        <v>91</v>
      </c>
      <c r="B501" s="23" t="s">
        <v>98</v>
      </c>
      <c r="C501" s="24"/>
      <c r="D501" s="22" t="s">
        <v>1801</v>
      </c>
      <c r="E501" s="22" t="s">
        <v>1802</v>
      </c>
      <c r="F501" s="22" t="s">
        <v>353</v>
      </c>
      <c r="G501" s="22" t="s">
        <v>1803</v>
      </c>
      <c r="H501" s="22">
        <v>10</v>
      </c>
      <c r="I501" s="28"/>
      <c r="J501" s="22">
        <v>10</v>
      </c>
      <c r="K501" s="22"/>
      <c r="L501" s="22" t="s">
        <v>90</v>
      </c>
      <c r="M501" s="22">
        <v>139</v>
      </c>
      <c r="N501" s="22">
        <v>28</v>
      </c>
      <c r="O501" s="29" t="s">
        <v>1804</v>
      </c>
      <c r="P501" s="22"/>
    </row>
    <row r="502" s="7" customFormat="1" ht="30" customHeight="1" spans="1:16">
      <c r="A502" s="22" t="s">
        <v>91</v>
      </c>
      <c r="B502" s="23" t="s">
        <v>98</v>
      </c>
      <c r="C502" s="24"/>
      <c r="D502" s="22" t="s">
        <v>1805</v>
      </c>
      <c r="E502" s="22" t="s">
        <v>1806</v>
      </c>
      <c r="F502" s="22" t="s">
        <v>353</v>
      </c>
      <c r="G502" s="22" t="s">
        <v>1737</v>
      </c>
      <c r="H502" s="22">
        <v>14.5</v>
      </c>
      <c r="I502" s="28"/>
      <c r="J502" s="22">
        <v>14.5</v>
      </c>
      <c r="K502" s="22"/>
      <c r="L502" s="22" t="s">
        <v>90</v>
      </c>
      <c r="M502" s="22">
        <v>245</v>
      </c>
      <c r="N502" s="22">
        <v>46</v>
      </c>
      <c r="O502" s="29" t="s">
        <v>1807</v>
      </c>
      <c r="P502" s="22"/>
    </row>
    <row r="503" s="7" customFormat="1" ht="30" customHeight="1" spans="1:16">
      <c r="A503" s="22" t="s">
        <v>91</v>
      </c>
      <c r="B503" s="23" t="s">
        <v>98</v>
      </c>
      <c r="C503" s="24"/>
      <c r="D503" s="22" t="s">
        <v>1808</v>
      </c>
      <c r="E503" s="22" t="s">
        <v>1809</v>
      </c>
      <c r="F503" s="22" t="s">
        <v>133</v>
      </c>
      <c r="G503" s="22" t="s">
        <v>1644</v>
      </c>
      <c r="H503" s="22">
        <v>15</v>
      </c>
      <c r="I503" s="28"/>
      <c r="J503" s="22">
        <v>15</v>
      </c>
      <c r="K503" s="22"/>
      <c r="L503" s="22" t="s">
        <v>90</v>
      </c>
      <c r="M503" s="22">
        <v>283</v>
      </c>
      <c r="N503" s="22">
        <v>74</v>
      </c>
      <c r="O503" s="29" t="s">
        <v>1810</v>
      </c>
      <c r="P503" s="22"/>
    </row>
    <row r="504" s="7" customFormat="1" ht="30" customHeight="1" spans="1:16">
      <c r="A504" s="22" t="s">
        <v>91</v>
      </c>
      <c r="B504" s="23" t="s">
        <v>98</v>
      </c>
      <c r="C504" s="24"/>
      <c r="D504" s="22" t="s">
        <v>1811</v>
      </c>
      <c r="E504" s="22" t="s">
        <v>1812</v>
      </c>
      <c r="F504" s="22" t="s">
        <v>143</v>
      </c>
      <c r="G504" s="22" t="s">
        <v>1813</v>
      </c>
      <c r="H504" s="22">
        <v>7</v>
      </c>
      <c r="I504" s="28"/>
      <c r="J504" s="22">
        <v>7</v>
      </c>
      <c r="K504" s="22"/>
      <c r="L504" s="22" t="s">
        <v>90</v>
      </c>
      <c r="M504" s="22">
        <v>205</v>
      </c>
      <c r="N504" s="22">
        <v>44</v>
      </c>
      <c r="O504" s="29" t="s">
        <v>1814</v>
      </c>
      <c r="P504" s="22"/>
    </row>
    <row r="505" s="7" customFormat="1" ht="30" customHeight="1" spans="1:16">
      <c r="A505" s="22" t="s">
        <v>91</v>
      </c>
      <c r="B505" s="23" t="s">
        <v>98</v>
      </c>
      <c r="C505" s="24"/>
      <c r="D505" s="22" t="s">
        <v>1815</v>
      </c>
      <c r="E505" s="22" t="s">
        <v>1816</v>
      </c>
      <c r="F505" s="22" t="s">
        <v>143</v>
      </c>
      <c r="G505" s="22" t="s">
        <v>1817</v>
      </c>
      <c r="H505" s="22">
        <v>20</v>
      </c>
      <c r="I505" s="28"/>
      <c r="J505" s="22">
        <v>20</v>
      </c>
      <c r="K505" s="22"/>
      <c r="L505" s="22" t="s">
        <v>90</v>
      </c>
      <c r="M505" s="22">
        <v>186</v>
      </c>
      <c r="N505" s="22">
        <v>38</v>
      </c>
      <c r="O505" s="29" t="s">
        <v>1818</v>
      </c>
      <c r="P505" s="22"/>
    </row>
    <row r="506" s="7" customFormat="1" ht="30" customHeight="1" spans="1:16">
      <c r="A506" s="22" t="s">
        <v>91</v>
      </c>
      <c r="B506" s="23" t="s">
        <v>98</v>
      </c>
      <c r="C506" s="24"/>
      <c r="D506" s="22" t="s">
        <v>1819</v>
      </c>
      <c r="E506" s="22" t="s">
        <v>1820</v>
      </c>
      <c r="F506" s="22" t="s">
        <v>143</v>
      </c>
      <c r="G506" s="22" t="s">
        <v>1821</v>
      </c>
      <c r="H506" s="22">
        <v>15</v>
      </c>
      <c r="I506" s="28"/>
      <c r="J506" s="22">
        <v>15</v>
      </c>
      <c r="K506" s="22"/>
      <c r="L506" s="22" t="s">
        <v>90</v>
      </c>
      <c r="M506" s="22">
        <v>109</v>
      </c>
      <c r="N506" s="22">
        <v>38</v>
      </c>
      <c r="O506" s="29" t="s">
        <v>1822</v>
      </c>
      <c r="P506" s="22"/>
    </row>
    <row r="507" s="7" customFormat="1" ht="30" customHeight="1" spans="1:16">
      <c r="A507" s="22" t="s">
        <v>91</v>
      </c>
      <c r="B507" s="23" t="s">
        <v>98</v>
      </c>
      <c r="C507" s="24"/>
      <c r="D507" s="22" t="s">
        <v>1823</v>
      </c>
      <c r="E507" s="22" t="s">
        <v>1824</v>
      </c>
      <c r="F507" s="22" t="s">
        <v>148</v>
      </c>
      <c r="G507" s="22" t="s">
        <v>1743</v>
      </c>
      <c r="H507" s="22">
        <v>30</v>
      </c>
      <c r="I507" s="28"/>
      <c r="J507" s="22">
        <v>30</v>
      </c>
      <c r="K507" s="22"/>
      <c r="L507" s="22" t="s">
        <v>90</v>
      </c>
      <c r="M507" s="22">
        <v>110</v>
      </c>
      <c r="N507" s="22">
        <v>26</v>
      </c>
      <c r="O507" s="29" t="s">
        <v>1825</v>
      </c>
      <c r="P507" s="22"/>
    </row>
    <row r="508" s="7" customFormat="1" ht="30" customHeight="1" spans="1:16">
      <c r="A508" s="22" t="s">
        <v>91</v>
      </c>
      <c r="B508" s="23" t="s">
        <v>98</v>
      </c>
      <c r="C508" s="24"/>
      <c r="D508" s="22" t="s">
        <v>1826</v>
      </c>
      <c r="E508" s="22" t="s">
        <v>1827</v>
      </c>
      <c r="F508" s="22" t="s">
        <v>148</v>
      </c>
      <c r="G508" s="22" t="s">
        <v>1747</v>
      </c>
      <c r="H508" s="22">
        <v>47</v>
      </c>
      <c r="I508" s="28"/>
      <c r="J508" s="22">
        <v>47</v>
      </c>
      <c r="K508" s="22"/>
      <c r="L508" s="22" t="s">
        <v>90</v>
      </c>
      <c r="M508" s="22">
        <v>236</v>
      </c>
      <c r="N508" s="22">
        <v>84</v>
      </c>
      <c r="O508" s="29" t="s">
        <v>1828</v>
      </c>
      <c r="P508" s="22"/>
    </row>
    <row r="509" s="7" customFormat="1" ht="30" customHeight="1" spans="1:16">
      <c r="A509" s="22" t="s">
        <v>91</v>
      </c>
      <c r="B509" s="23" t="s">
        <v>98</v>
      </c>
      <c r="C509" s="24"/>
      <c r="D509" s="22" t="s">
        <v>1829</v>
      </c>
      <c r="E509" s="22" t="s">
        <v>1830</v>
      </c>
      <c r="F509" s="22" t="s">
        <v>158</v>
      </c>
      <c r="G509" s="22" t="s">
        <v>1158</v>
      </c>
      <c r="H509" s="22">
        <v>20</v>
      </c>
      <c r="I509" s="28"/>
      <c r="J509" s="22">
        <v>20</v>
      </c>
      <c r="K509" s="22"/>
      <c r="L509" s="22" t="s">
        <v>90</v>
      </c>
      <c r="M509" s="22">
        <v>304</v>
      </c>
      <c r="N509" s="22">
        <v>92</v>
      </c>
      <c r="O509" s="29" t="s">
        <v>1831</v>
      </c>
      <c r="P509" s="22"/>
    </row>
    <row r="510" s="7" customFormat="1" ht="30" customHeight="1" spans="1:16">
      <c r="A510" s="22" t="s">
        <v>91</v>
      </c>
      <c r="B510" s="23" t="s">
        <v>98</v>
      </c>
      <c r="C510" s="24"/>
      <c r="D510" s="22" t="s">
        <v>1832</v>
      </c>
      <c r="E510" s="22" t="s">
        <v>1833</v>
      </c>
      <c r="F510" s="22" t="s">
        <v>158</v>
      </c>
      <c r="G510" s="22" t="s">
        <v>1834</v>
      </c>
      <c r="H510" s="22">
        <v>35</v>
      </c>
      <c r="I510" s="28"/>
      <c r="J510" s="22">
        <v>35</v>
      </c>
      <c r="K510" s="22"/>
      <c r="L510" s="22" t="s">
        <v>90</v>
      </c>
      <c r="M510" s="22">
        <v>182</v>
      </c>
      <c r="N510" s="22">
        <v>45</v>
      </c>
      <c r="O510" s="29" t="s">
        <v>1835</v>
      </c>
      <c r="P510" s="22"/>
    </row>
    <row r="511" s="7" customFormat="1" ht="30" customHeight="1" spans="1:16">
      <c r="A511" s="22" t="s">
        <v>91</v>
      </c>
      <c r="B511" s="23" t="s">
        <v>98</v>
      </c>
      <c r="C511" s="24"/>
      <c r="D511" s="22" t="s">
        <v>1836</v>
      </c>
      <c r="E511" s="22" t="s">
        <v>1837</v>
      </c>
      <c r="F511" s="22" t="s">
        <v>770</v>
      </c>
      <c r="G511" s="22" t="s">
        <v>1838</v>
      </c>
      <c r="H511" s="22">
        <v>15</v>
      </c>
      <c r="I511" s="28"/>
      <c r="J511" s="22">
        <v>15</v>
      </c>
      <c r="K511" s="22"/>
      <c r="L511" s="22" t="s">
        <v>90</v>
      </c>
      <c r="M511" s="22">
        <v>315</v>
      </c>
      <c r="N511" s="22">
        <v>101</v>
      </c>
      <c r="O511" s="29" t="s">
        <v>1839</v>
      </c>
      <c r="P511" s="22"/>
    </row>
    <row r="512" s="7" customFormat="1" ht="30" customHeight="1" spans="1:16">
      <c r="A512" s="22" t="s">
        <v>91</v>
      </c>
      <c r="B512" s="23" t="s">
        <v>98</v>
      </c>
      <c r="C512" s="24"/>
      <c r="D512" s="22" t="s">
        <v>1840</v>
      </c>
      <c r="E512" s="22" t="s">
        <v>1809</v>
      </c>
      <c r="F512" s="22" t="s">
        <v>718</v>
      </c>
      <c r="G512" s="22" t="s">
        <v>1841</v>
      </c>
      <c r="H512" s="22">
        <v>15</v>
      </c>
      <c r="I512" s="28"/>
      <c r="J512" s="22">
        <v>15</v>
      </c>
      <c r="K512" s="22"/>
      <c r="L512" s="22" t="s">
        <v>90</v>
      </c>
      <c r="M512" s="22">
        <v>185</v>
      </c>
      <c r="N512" s="22">
        <v>56</v>
      </c>
      <c r="O512" s="29" t="s">
        <v>1842</v>
      </c>
      <c r="P512" s="22"/>
    </row>
    <row r="513" s="7" customFormat="1" ht="30" customHeight="1" spans="1:16">
      <c r="A513" s="22" t="s">
        <v>91</v>
      </c>
      <c r="B513" s="23" t="s">
        <v>98</v>
      </c>
      <c r="C513" s="24"/>
      <c r="D513" s="22" t="s">
        <v>1843</v>
      </c>
      <c r="E513" s="22" t="s">
        <v>1844</v>
      </c>
      <c r="F513" s="22" t="s">
        <v>718</v>
      </c>
      <c r="G513" s="22" t="s">
        <v>1845</v>
      </c>
      <c r="H513" s="22">
        <v>8</v>
      </c>
      <c r="I513" s="28"/>
      <c r="J513" s="22">
        <v>8</v>
      </c>
      <c r="K513" s="22"/>
      <c r="L513" s="22" t="s">
        <v>90</v>
      </c>
      <c r="M513" s="22">
        <v>76</v>
      </c>
      <c r="N513" s="22">
        <v>14</v>
      </c>
      <c r="O513" s="29" t="s">
        <v>1846</v>
      </c>
      <c r="P513" s="22"/>
    </row>
    <row r="514" s="7" customFormat="1" ht="30" customHeight="1" spans="1:16">
      <c r="A514" s="22" t="s">
        <v>91</v>
      </c>
      <c r="B514" s="23" t="s">
        <v>98</v>
      </c>
      <c r="C514" s="24"/>
      <c r="D514" s="22" t="s">
        <v>1847</v>
      </c>
      <c r="E514" s="22" t="s">
        <v>1848</v>
      </c>
      <c r="F514" s="22" t="s">
        <v>718</v>
      </c>
      <c r="G514" s="22" t="s">
        <v>1849</v>
      </c>
      <c r="H514" s="22">
        <v>18.5</v>
      </c>
      <c r="I514" s="28"/>
      <c r="J514" s="22">
        <v>18.5</v>
      </c>
      <c r="K514" s="22"/>
      <c r="L514" s="22" t="s">
        <v>90</v>
      </c>
      <c r="M514" s="22">
        <v>255</v>
      </c>
      <c r="N514" s="22">
        <v>85</v>
      </c>
      <c r="O514" s="29" t="s">
        <v>1850</v>
      </c>
      <c r="P514" s="22"/>
    </row>
    <row r="515" s="7" customFormat="1" ht="30" customHeight="1" spans="1:16">
      <c r="A515" s="22" t="s">
        <v>91</v>
      </c>
      <c r="B515" s="23" t="s">
        <v>98</v>
      </c>
      <c r="C515" s="24"/>
      <c r="D515" s="22" t="s">
        <v>1851</v>
      </c>
      <c r="E515" s="22" t="s">
        <v>1852</v>
      </c>
      <c r="F515" s="22" t="s">
        <v>718</v>
      </c>
      <c r="G515" s="22" t="s">
        <v>1853</v>
      </c>
      <c r="H515" s="22">
        <v>22</v>
      </c>
      <c r="I515" s="28"/>
      <c r="J515" s="22">
        <v>22</v>
      </c>
      <c r="K515" s="22"/>
      <c r="L515" s="22" t="s">
        <v>90</v>
      </c>
      <c r="M515" s="22">
        <v>336</v>
      </c>
      <c r="N515" s="22">
        <v>61</v>
      </c>
      <c r="O515" s="29" t="s">
        <v>1854</v>
      </c>
      <c r="P515" s="22"/>
    </row>
    <row r="516" s="7" customFormat="1" ht="30" customHeight="1" spans="1:16">
      <c r="A516" s="22" t="s">
        <v>91</v>
      </c>
      <c r="B516" s="23" t="s">
        <v>11</v>
      </c>
      <c r="C516" s="24"/>
      <c r="D516" s="22" t="s">
        <v>1855</v>
      </c>
      <c r="E516" s="22" t="s">
        <v>1856</v>
      </c>
      <c r="F516" s="22" t="s">
        <v>187</v>
      </c>
      <c r="G516" s="22" t="s">
        <v>1261</v>
      </c>
      <c r="H516" s="22">
        <v>6</v>
      </c>
      <c r="I516" s="28"/>
      <c r="J516" s="22">
        <v>6</v>
      </c>
      <c r="K516" s="22"/>
      <c r="L516" s="22" t="s">
        <v>90</v>
      </c>
      <c r="M516" s="22">
        <v>273</v>
      </c>
      <c r="N516" s="22">
        <v>83</v>
      </c>
      <c r="O516" s="29" t="s">
        <v>1857</v>
      </c>
      <c r="P516" s="22"/>
    </row>
    <row r="517" s="7" customFormat="1" ht="30" customHeight="1" spans="1:16">
      <c r="A517" s="22" t="s">
        <v>426</v>
      </c>
      <c r="B517" s="23" t="s">
        <v>427</v>
      </c>
      <c r="C517" s="24"/>
      <c r="D517" s="22" t="s">
        <v>1858</v>
      </c>
      <c r="E517" s="22" t="s">
        <v>1859</v>
      </c>
      <c r="F517" s="22" t="s">
        <v>294</v>
      </c>
      <c r="G517" s="22" t="s">
        <v>294</v>
      </c>
      <c r="H517" s="22">
        <v>20</v>
      </c>
      <c r="I517" s="28"/>
      <c r="J517" s="22">
        <v>20</v>
      </c>
      <c r="K517" s="22"/>
      <c r="L517" s="22" t="s">
        <v>90</v>
      </c>
      <c r="M517" s="22">
        <v>2275</v>
      </c>
      <c r="N517" s="22">
        <v>1365</v>
      </c>
      <c r="O517" s="29" t="s">
        <v>1860</v>
      </c>
      <c r="P517" s="22"/>
    </row>
    <row r="518" s="7" customFormat="1" ht="30" customHeight="1" spans="1:16">
      <c r="A518" s="22" t="s">
        <v>207</v>
      </c>
      <c r="B518" s="23" t="s">
        <v>11</v>
      </c>
      <c r="C518" s="24"/>
      <c r="D518" s="22" t="s">
        <v>1861</v>
      </c>
      <c r="E518" s="22" t="s">
        <v>1862</v>
      </c>
      <c r="F518" s="22" t="s">
        <v>294</v>
      </c>
      <c r="G518" s="22" t="s">
        <v>294</v>
      </c>
      <c r="H518" s="22">
        <v>120</v>
      </c>
      <c r="I518" s="28"/>
      <c r="J518" s="22">
        <v>120</v>
      </c>
      <c r="K518" s="22"/>
      <c r="L518" s="22" t="s">
        <v>90</v>
      </c>
      <c r="M518" s="22">
        <v>2350</v>
      </c>
      <c r="N518" s="22">
        <v>1160</v>
      </c>
      <c r="O518" s="29" t="s">
        <v>1863</v>
      </c>
      <c r="P518" s="22"/>
    </row>
    <row r="519" s="7" customFormat="1" ht="30" customHeight="1" spans="1:16">
      <c r="A519" s="22" t="s">
        <v>91</v>
      </c>
      <c r="B519" s="23" t="s">
        <v>92</v>
      </c>
      <c r="C519" s="24"/>
      <c r="D519" s="22" t="s">
        <v>1625</v>
      </c>
      <c r="E519" s="22" t="s">
        <v>1629</v>
      </c>
      <c r="F519" s="22" t="s">
        <v>101</v>
      </c>
      <c r="G519" s="22" t="s">
        <v>1627</v>
      </c>
      <c r="H519" s="22">
        <v>45</v>
      </c>
      <c r="I519" s="28"/>
      <c r="J519" s="22">
        <v>45</v>
      </c>
      <c r="K519" s="22"/>
      <c r="L519" s="22" t="s">
        <v>90</v>
      </c>
      <c r="M519" s="22">
        <v>294</v>
      </c>
      <c r="N519" s="22">
        <v>89</v>
      </c>
      <c r="O519" s="29" t="s">
        <v>1667</v>
      </c>
      <c r="P519" s="22"/>
    </row>
    <row r="520" s="7" customFormat="1" ht="30" customHeight="1" spans="1:16">
      <c r="A520" s="22" t="s">
        <v>91</v>
      </c>
      <c r="B520" s="23" t="s">
        <v>92</v>
      </c>
      <c r="C520" s="24"/>
      <c r="D520" s="22" t="s">
        <v>1864</v>
      </c>
      <c r="E520" s="22" t="s">
        <v>1865</v>
      </c>
      <c r="F520" s="22" t="s">
        <v>101</v>
      </c>
      <c r="G520" s="22" t="s">
        <v>1866</v>
      </c>
      <c r="H520" s="22">
        <v>3.27</v>
      </c>
      <c r="I520" s="28"/>
      <c r="J520" s="22">
        <v>3.27</v>
      </c>
      <c r="K520" s="22"/>
      <c r="L520" s="22" t="s">
        <v>90</v>
      </c>
      <c r="M520" s="22">
        <v>205</v>
      </c>
      <c r="N520" s="22">
        <v>84</v>
      </c>
      <c r="O520" s="29" t="s">
        <v>1670</v>
      </c>
      <c r="P520" s="22"/>
    </row>
    <row r="521" s="7" customFormat="1" ht="30" customHeight="1" spans="1:16">
      <c r="A521" s="22" t="s">
        <v>91</v>
      </c>
      <c r="B521" s="23" t="s">
        <v>92</v>
      </c>
      <c r="C521" s="24"/>
      <c r="D521" s="22" t="s">
        <v>1867</v>
      </c>
      <c r="E521" s="22" t="s">
        <v>1868</v>
      </c>
      <c r="F521" s="22" t="s">
        <v>101</v>
      </c>
      <c r="G521" s="22" t="s">
        <v>317</v>
      </c>
      <c r="H521" s="22">
        <v>6.1</v>
      </c>
      <c r="I521" s="28"/>
      <c r="J521" s="22">
        <v>6.1</v>
      </c>
      <c r="K521" s="22"/>
      <c r="L521" s="22" t="s">
        <v>90</v>
      </c>
      <c r="M521" s="22">
        <v>217</v>
      </c>
      <c r="N521" s="22">
        <v>45</v>
      </c>
      <c r="O521" s="29" t="s">
        <v>1674</v>
      </c>
      <c r="P521" s="22"/>
    </row>
    <row r="522" s="7" customFormat="1" ht="30" customHeight="1" spans="1:16">
      <c r="A522" s="22" t="s">
        <v>91</v>
      </c>
      <c r="B522" s="23" t="s">
        <v>92</v>
      </c>
      <c r="C522" s="24"/>
      <c r="D522" s="22" t="s">
        <v>1867</v>
      </c>
      <c r="E522" s="22" t="s">
        <v>1869</v>
      </c>
      <c r="F522" s="22" t="s">
        <v>101</v>
      </c>
      <c r="G522" s="22" t="s">
        <v>317</v>
      </c>
      <c r="H522" s="22">
        <v>4.15</v>
      </c>
      <c r="I522" s="28"/>
      <c r="J522" s="22">
        <v>4.15</v>
      </c>
      <c r="K522" s="22"/>
      <c r="L522" s="22" t="s">
        <v>90</v>
      </c>
      <c r="M522" s="22">
        <v>217</v>
      </c>
      <c r="N522" s="22">
        <v>45</v>
      </c>
      <c r="O522" s="29" t="s">
        <v>1674</v>
      </c>
      <c r="P522" s="22"/>
    </row>
    <row r="523" s="7" customFormat="1" ht="30" customHeight="1" spans="1:16">
      <c r="A523" s="22" t="s">
        <v>91</v>
      </c>
      <c r="B523" s="23" t="s">
        <v>92</v>
      </c>
      <c r="C523" s="24"/>
      <c r="D523" s="22" t="s">
        <v>1870</v>
      </c>
      <c r="E523" s="22" t="s">
        <v>1871</v>
      </c>
      <c r="F523" s="22" t="s">
        <v>106</v>
      </c>
      <c r="G523" s="22" t="s">
        <v>1781</v>
      </c>
      <c r="H523" s="22">
        <v>35</v>
      </c>
      <c r="I523" s="28"/>
      <c r="J523" s="22">
        <v>35</v>
      </c>
      <c r="K523" s="22"/>
      <c r="L523" s="22" t="s">
        <v>90</v>
      </c>
      <c r="M523" s="22">
        <v>315</v>
      </c>
      <c r="N523" s="22">
        <v>83</v>
      </c>
      <c r="O523" s="29" t="s">
        <v>1872</v>
      </c>
      <c r="P523" s="22"/>
    </row>
    <row r="524" s="7" customFormat="1" ht="30" customHeight="1" spans="1:16">
      <c r="A524" s="22" t="s">
        <v>91</v>
      </c>
      <c r="B524" s="23" t="s">
        <v>92</v>
      </c>
      <c r="C524" s="24"/>
      <c r="D524" s="22" t="s">
        <v>1873</v>
      </c>
      <c r="E524" s="22" t="s">
        <v>1874</v>
      </c>
      <c r="F524" s="22" t="s">
        <v>111</v>
      </c>
      <c r="G524" s="22" t="s">
        <v>116</v>
      </c>
      <c r="H524" s="22">
        <v>188</v>
      </c>
      <c r="I524" s="28"/>
      <c r="J524" s="22">
        <v>188</v>
      </c>
      <c r="K524" s="22"/>
      <c r="L524" s="22" t="s">
        <v>90</v>
      </c>
      <c r="M524" s="22">
        <v>226</v>
      </c>
      <c r="N524" s="22">
        <v>14</v>
      </c>
      <c r="O524" s="29" t="s">
        <v>1875</v>
      </c>
      <c r="P524" s="22"/>
    </row>
    <row r="525" s="7" customFormat="1" ht="30" customHeight="1" spans="1:16">
      <c r="A525" s="22" t="s">
        <v>91</v>
      </c>
      <c r="B525" s="23" t="s">
        <v>92</v>
      </c>
      <c r="C525" s="24"/>
      <c r="D525" s="22" t="s">
        <v>1876</v>
      </c>
      <c r="E525" s="22" t="s">
        <v>1877</v>
      </c>
      <c r="F525" s="22" t="s">
        <v>128</v>
      </c>
      <c r="G525" s="22" t="s">
        <v>469</v>
      </c>
      <c r="H525" s="22">
        <v>165</v>
      </c>
      <c r="I525" s="28"/>
      <c r="J525" s="22">
        <v>165</v>
      </c>
      <c r="K525" s="22"/>
      <c r="L525" s="22" t="s">
        <v>90</v>
      </c>
      <c r="M525" s="22">
        <v>461</v>
      </c>
      <c r="N525" s="22">
        <v>83</v>
      </c>
      <c r="O525" s="29" t="s">
        <v>1878</v>
      </c>
      <c r="P525" s="22"/>
    </row>
    <row r="526" s="7" customFormat="1" ht="30" customHeight="1" spans="1:16">
      <c r="A526" s="22" t="s">
        <v>91</v>
      </c>
      <c r="B526" s="23" t="s">
        <v>92</v>
      </c>
      <c r="C526" s="24"/>
      <c r="D526" s="22" t="s">
        <v>1879</v>
      </c>
      <c r="E526" s="22" t="s">
        <v>1880</v>
      </c>
      <c r="F526" s="22" t="s">
        <v>263</v>
      </c>
      <c r="G526" s="22" t="s">
        <v>1881</v>
      </c>
      <c r="H526" s="22">
        <v>43.45</v>
      </c>
      <c r="I526" s="28"/>
      <c r="J526" s="22">
        <v>43.45</v>
      </c>
      <c r="K526" s="22"/>
      <c r="L526" s="22" t="s">
        <v>90</v>
      </c>
      <c r="M526" s="22">
        <v>165</v>
      </c>
      <c r="N526" s="22">
        <v>27</v>
      </c>
      <c r="O526" s="29" t="s">
        <v>1882</v>
      </c>
      <c r="P526" s="22"/>
    </row>
    <row r="527" s="7" customFormat="1" ht="30" customHeight="1" spans="1:16">
      <c r="A527" s="22" t="s">
        <v>91</v>
      </c>
      <c r="B527" s="23" t="s">
        <v>92</v>
      </c>
      <c r="C527" s="24"/>
      <c r="D527" s="22" t="s">
        <v>1883</v>
      </c>
      <c r="E527" s="22" t="s">
        <v>1884</v>
      </c>
      <c r="F527" s="22" t="s">
        <v>353</v>
      </c>
      <c r="G527" s="22" t="s">
        <v>1885</v>
      </c>
      <c r="H527" s="22">
        <v>99</v>
      </c>
      <c r="I527" s="28"/>
      <c r="J527" s="22">
        <v>99</v>
      </c>
      <c r="K527" s="22"/>
      <c r="L527" s="22" t="s">
        <v>90</v>
      </c>
      <c r="M527" s="22">
        <v>108</v>
      </c>
      <c r="N527" s="22">
        <v>31</v>
      </c>
      <c r="O527" s="29" t="s">
        <v>1886</v>
      </c>
      <c r="P527" s="22"/>
    </row>
    <row r="528" s="7" customFormat="1" ht="30" customHeight="1" spans="1:16">
      <c r="A528" s="22" t="s">
        <v>91</v>
      </c>
      <c r="B528" s="23" t="s">
        <v>92</v>
      </c>
      <c r="C528" s="24"/>
      <c r="D528" s="22" t="s">
        <v>1887</v>
      </c>
      <c r="E528" s="22" t="s">
        <v>1888</v>
      </c>
      <c r="F528" s="22" t="s">
        <v>353</v>
      </c>
      <c r="G528" s="22" t="s">
        <v>1889</v>
      </c>
      <c r="H528" s="22">
        <v>62</v>
      </c>
      <c r="I528" s="28"/>
      <c r="J528" s="22">
        <v>62</v>
      </c>
      <c r="K528" s="22"/>
      <c r="L528" s="22" t="s">
        <v>90</v>
      </c>
      <c r="M528" s="22">
        <v>183</v>
      </c>
      <c r="N528" s="22">
        <v>40</v>
      </c>
      <c r="O528" s="29" t="s">
        <v>1890</v>
      </c>
      <c r="P528" s="22"/>
    </row>
    <row r="529" s="7" customFormat="1" ht="30" customHeight="1" spans="1:16">
      <c r="A529" s="22" t="s">
        <v>91</v>
      </c>
      <c r="B529" s="23" t="s">
        <v>92</v>
      </c>
      <c r="C529" s="24"/>
      <c r="D529" s="22" t="s">
        <v>1891</v>
      </c>
      <c r="E529" s="22" t="s">
        <v>1892</v>
      </c>
      <c r="F529" s="22" t="s">
        <v>353</v>
      </c>
      <c r="G529" s="22" t="s">
        <v>774</v>
      </c>
      <c r="H529" s="22">
        <v>65</v>
      </c>
      <c r="I529" s="28"/>
      <c r="J529" s="22">
        <v>65</v>
      </c>
      <c r="K529" s="22"/>
      <c r="L529" s="22" t="s">
        <v>90</v>
      </c>
      <c r="M529" s="22">
        <v>108</v>
      </c>
      <c r="N529" s="22">
        <v>31</v>
      </c>
      <c r="O529" s="29" t="s">
        <v>1886</v>
      </c>
      <c r="P529" s="22"/>
    </row>
    <row r="530" s="7" customFormat="1" ht="30" customHeight="1" spans="1:16">
      <c r="A530" s="22" t="s">
        <v>91</v>
      </c>
      <c r="B530" s="23" t="s">
        <v>92</v>
      </c>
      <c r="C530" s="24"/>
      <c r="D530" s="22" t="s">
        <v>1893</v>
      </c>
      <c r="E530" s="22" t="s">
        <v>1894</v>
      </c>
      <c r="F530" s="22" t="s">
        <v>353</v>
      </c>
      <c r="G530" s="22" t="s">
        <v>1895</v>
      </c>
      <c r="H530" s="22">
        <v>171.6</v>
      </c>
      <c r="I530" s="28"/>
      <c r="J530" s="22">
        <v>171.6</v>
      </c>
      <c r="K530" s="22"/>
      <c r="L530" s="22" t="s">
        <v>90</v>
      </c>
      <c r="M530" s="22">
        <v>218</v>
      </c>
      <c r="N530" s="22">
        <v>30</v>
      </c>
      <c r="O530" s="29" t="s">
        <v>1896</v>
      </c>
      <c r="P530" s="22"/>
    </row>
    <row r="531" s="7" customFormat="1" ht="30" customHeight="1" spans="1:16">
      <c r="A531" s="22" t="s">
        <v>91</v>
      </c>
      <c r="B531" s="23" t="s">
        <v>92</v>
      </c>
      <c r="C531" s="24"/>
      <c r="D531" s="22" t="s">
        <v>1897</v>
      </c>
      <c r="E531" s="22" t="s">
        <v>1898</v>
      </c>
      <c r="F531" s="22" t="s">
        <v>133</v>
      </c>
      <c r="G531" s="22" t="s">
        <v>1899</v>
      </c>
      <c r="H531" s="22">
        <v>60</v>
      </c>
      <c r="I531" s="28"/>
      <c r="J531" s="22">
        <v>60</v>
      </c>
      <c r="K531" s="22"/>
      <c r="L531" s="22" t="s">
        <v>90</v>
      </c>
      <c r="M531" s="22">
        <v>269</v>
      </c>
      <c r="N531" s="22">
        <v>69</v>
      </c>
      <c r="O531" s="29" t="s">
        <v>1900</v>
      </c>
      <c r="P531" s="22"/>
    </row>
    <row r="532" s="7" customFormat="1" ht="30" customHeight="1" spans="1:16">
      <c r="A532" s="22" t="s">
        <v>91</v>
      </c>
      <c r="B532" s="23" t="s">
        <v>92</v>
      </c>
      <c r="C532" s="24"/>
      <c r="D532" s="22" t="s">
        <v>1901</v>
      </c>
      <c r="E532" s="22" t="s">
        <v>1902</v>
      </c>
      <c r="F532" s="22" t="s">
        <v>133</v>
      </c>
      <c r="G532" s="22" t="s">
        <v>1458</v>
      </c>
      <c r="H532" s="22">
        <v>39.4</v>
      </c>
      <c r="I532" s="28"/>
      <c r="J532" s="22">
        <v>39.4</v>
      </c>
      <c r="K532" s="22"/>
      <c r="L532" s="22" t="s">
        <v>90</v>
      </c>
      <c r="M532" s="22">
        <v>761</v>
      </c>
      <c r="N532" s="22">
        <v>159</v>
      </c>
      <c r="O532" s="29" t="s">
        <v>1903</v>
      </c>
      <c r="P532" s="22"/>
    </row>
    <row r="533" s="7" customFormat="1" ht="30" customHeight="1" spans="1:16">
      <c r="A533" s="22" t="s">
        <v>91</v>
      </c>
      <c r="B533" s="23" t="s">
        <v>92</v>
      </c>
      <c r="C533" s="24"/>
      <c r="D533" s="22" t="s">
        <v>1904</v>
      </c>
      <c r="E533" s="22" t="s">
        <v>1905</v>
      </c>
      <c r="F533" s="22" t="s">
        <v>133</v>
      </c>
      <c r="G533" s="22" t="s">
        <v>590</v>
      </c>
      <c r="H533" s="22">
        <v>190.4</v>
      </c>
      <c r="I533" s="28"/>
      <c r="J533" s="22">
        <v>190.4</v>
      </c>
      <c r="K533" s="22"/>
      <c r="L533" s="22" t="s">
        <v>90</v>
      </c>
      <c r="M533" s="22">
        <v>174</v>
      </c>
      <c r="N533" s="22">
        <v>48</v>
      </c>
      <c r="O533" s="29" t="s">
        <v>1906</v>
      </c>
      <c r="P533" s="22"/>
    </row>
    <row r="534" s="7" customFormat="1" ht="30" customHeight="1" spans="1:16">
      <c r="A534" s="22" t="s">
        <v>91</v>
      </c>
      <c r="B534" s="23" t="s">
        <v>92</v>
      </c>
      <c r="C534" s="24"/>
      <c r="D534" s="22" t="s">
        <v>1907</v>
      </c>
      <c r="E534" s="22" t="s">
        <v>1905</v>
      </c>
      <c r="F534" s="22" t="s">
        <v>133</v>
      </c>
      <c r="G534" s="22" t="s">
        <v>579</v>
      </c>
      <c r="H534" s="22">
        <v>195</v>
      </c>
      <c r="I534" s="28"/>
      <c r="J534" s="22">
        <v>195</v>
      </c>
      <c r="K534" s="22"/>
      <c r="L534" s="22" t="s">
        <v>90</v>
      </c>
      <c r="M534" s="22">
        <v>174</v>
      </c>
      <c r="N534" s="22">
        <v>48</v>
      </c>
      <c r="O534" s="29" t="s">
        <v>1908</v>
      </c>
      <c r="P534" s="22"/>
    </row>
    <row r="535" s="7" customFormat="1" ht="30" customHeight="1" spans="1:16">
      <c r="A535" s="22" t="s">
        <v>91</v>
      </c>
      <c r="B535" s="23" t="s">
        <v>92</v>
      </c>
      <c r="C535" s="24"/>
      <c r="D535" s="22" t="s">
        <v>1909</v>
      </c>
      <c r="E535" s="22" t="s">
        <v>1910</v>
      </c>
      <c r="F535" s="22" t="s">
        <v>133</v>
      </c>
      <c r="G535" s="22" t="s">
        <v>1030</v>
      </c>
      <c r="H535" s="22">
        <v>99.4</v>
      </c>
      <c r="I535" s="28"/>
      <c r="J535" s="22">
        <v>99.4</v>
      </c>
      <c r="K535" s="22"/>
      <c r="L535" s="22" t="s">
        <v>90</v>
      </c>
      <c r="M535" s="22">
        <v>174</v>
      </c>
      <c r="N535" s="22">
        <v>48</v>
      </c>
      <c r="O535" s="29" t="s">
        <v>1911</v>
      </c>
      <c r="P535" s="22"/>
    </row>
    <row r="536" s="7" customFormat="1" ht="30" customHeight="1" spans="1:16">
      <c r="A536" s="22" t="s">
        <v>91</v>
      </c>
      <c r="B536" s="23" t="s">
        <v>92</v>
      </c>
      <c r="C536" s="24"/>
      <c r="D536" s="22" t="s">
        <v>1912</v>
      </c>
      <c r="E536" s="22" t="s">
        <v>1913</v>
      </c>
      <c r="F536" s="22" t="s">
        <v>133</v>
      </c>
      <c r="G536" s="22" t="s">
        <v>1914</v>
      </c>
      <c r="H536" s="22">
        <v>49.4</v>
      </c>
      <c r="I536" s="28"/>
      <c r="J536" s="22">
        <v>49.4</v>
      </c>
      <c r="K536" s="22"/>
      <c r="L536" s="22" t="s">
        <v>90</v>
      </c>
      <c r="M536" s="22">
        <v>174</v>
      </c>
      <c r="N536" s="22">
        <v>48</v>
      </c>
      <c r="O536" s="29" t="s">
        <v>1911</v>
      </c>
      <c r="P536" s="22"/>
    </row>
    <row r="537" s="7" customFormat="1" ht="30" customHeight="1" spans="1:16">
      <c r="A537" s="22" t="s">
        <v>91</v>
      </c>
      <c r="B537" s="23" t="s">
        <v>92</v>
      </c>
      <c r="C537" s="24"/>
      <c r="D537" s="22" t="s">
        <v>1915</v>
      </c>
      <c r="E537" s="22" t="s">
        <v>1916</v>
      </c>
      <c r="F537" s="22" t="s">
        <v>133</v>
      </c>
      <c r="G537" s="22" t="s">
        <v>1917</v>
      </c>
      <c r="H537" s="22">
        <v>99.8</v>
      </c>
      <c r="I537" s="28"/>
      <c r="J537" s="22">
        <v>99.8</v>
      </c>
      <c r="K537" s="22"/>
      <c r="L537" s="22" t="s">
        <v>90</v>
      </c>
      <c r="M537" s="22">
        <v>273</v>
      </c>
      <c r="N537" s="22">
        <v>72</v>
      </c>
      <c r="O537" s="29" t="s">
        <v>1918</v>
      </c>
      <c r="P537" s="22"/>
    </row>
    <row r="538" s="7" customFormat="1" ht="30" customHeight="1" spans="1:16">
      <c r="A538" s="22" t="s">
        <v>91</v>
      </c>
      <c r="B538" s="23" t="s">
        <v>92</v>
      </c>
      <c r="C538" s="24"/>
      <c r="D538" s="22" t="s">
        <v>1919</v>
      </c>
      <c r="E538" s="22" t="s">
        <v>1920</v>
      </c>
      <c r="F538" s="22" t="s">
        <v>138</v>
      </c>
      <c r="G538" s="22" t="s">
        <v>1921</v>
      </c>
      <c r="H538" s="22">
        <v>49</v>
      </c>
      <c r="I538" s="28"/>
      <c r="J538" s="22">
        <v>49</v>
      </c>
      <c r="K538" s="22"/>
      <c r="L538" s="22" t="s">
        <v>90</v>
      </c>
      <c r="M538" s="22">
        <v>269</v>
      </c>
      <c r="N538" s="22">
        <v>69</v>
      </c>
      <c r="O538" s="29" t="s">
        <v>1900</v>
      </c>
      <c r="P538" s="22"/>
    </row>
    <row r="539" s="7" customFormat="1" ht="30" customHeight="1" spans="1:16">
      <c r="A539" s="22" t="s">
        <v>91</v>
      </c>
      <c r="B539" s="23" t="s">
        <v>92</v>
      </c>
      <c r="C539" s="24"/>
      <c r="D539" s="22" t="s">
        <v>1922</v>
      </c>
      <c r="E539" s="22" t="s">
        <v>1923</v>
      </c>
      <c r="F539" s="22" t="s">
        <v>138</v>
      </c>
      <c r="G539" s="22" t="s">
        <v>1924</v>
      </c>
      <c r="H539" s="22">
        <v>121</v>
      </c>
      <c r="I539" s="28"/>
      <c r="J539" s="22">
        <v>121</v>
      </c>
      <c r="K539" s="22"/>
      <c r="L539" s="22" t="s">
        <v>90</v>
      </c>
      <c r="M539" s="22">
        <v>315</v>
      </c>
      <c r="N539" s="22">
        <v>90</v>
      </c>
      <c r="O539" s="29" t="s">
        <v>1925</v>
      </c>
      <c r="P539" s="22"/>
    </row>
    <row r="540" s="7" customFormat="1" ht="30" customHeight="1" spans="1:16">
      <c r="A540" s="22" t="s">
        <v>91</v>
      </c>
      <c r="B540" s="23" t="s">
        <v>92</v>
      </c>
      <c r="C540" s="24"/>
      <c r="D540" s="22" t="s">
        <v>1926</v>
      </c>
      <c r="E540" s="22" t="s">
        <v>1927</v>
      </c>
      <c r="F540" s="22" t="s">
        <v>138</v>
      </c>
      <c r="G540" s="22" t="s">
        <v>655</v>
      </c>
      <c r="H540" s="22">
        <v>99.8</v>
      </c>
      <c r="I540" s="28"/>
      <c r="J540" s="22">
        <v>99.8</v>
      </c>
      <c r="K540" s="22"/>
      <c r="L540" s="22" t="s">
        <v>90</v>
      </c>
      <c r="M540" s="22">
        <v>378</v>
      </c>
      <c r="N540" s="22">
        <v>57</v>
      </c>
      <c r="O540" s="29" t="s">
        <v>1928</v>
      </c>
      <c r="P540" s="22"/>
    </row>
    <row r="541" s="7" customFormat="1" ht="30" customHeight="1" spans="1:16">
      <c r="A541" s="22" t="s">
        <v>91</v>
      </c>
      <c r="B541" s="23" t="s">
        <v>92</v>
      </c>
      <c r="C541" s="24"/>
      <c r="D541" s="22" t="s">
        <v>1929</v>
      </c>
      <c r="E541" s="22" t="s">
        <v>1930</v>
      </c>
      <c r="F541" s="22" t="s">
        <v>143</v>
      </c>
      <c r="G541" s="22" t="s">
        <v>1931</v>
      </c>
      <c r="H541" s="22">
        <v>26</v>
      </c>
      <c r="I541" s="28"/>
      <c r="J541" s="22">
        <v>26</v>
      </c>
      <c r="K541" s="22"/>
      <c r="L541" s="22" t="s">
        <v>90</v>
      </c>
      <c r="M541" s="22">
        <v>238</v>
      </c>
      <c r="N541" s="22">
        <v>55</v>
      </c>
      <c r="O541" s="29" t="s">
        <v>1932</v>
      </c>
      <c r="P541" s="22"/>
    </row>
    <row r="542" s="7" customFormat="1" ht="30" customHeight="1" spans="1:16">
      <c r="A542" s="22" t="s">
        <v>91</v>
      </c>
      <c r="B542" s="23" t="s">
        <v>92</v>
      </c>
      <c r="C542" s="24"/>
      <c r="D542" s="22" t="s">
        <v>1929</v>
      </c>
      <c r="E542" s="22" t="s">
        <v>1933</v>
      </c>
      <c r="F542" s="22" t="s">
        <v>143</v>
      </c>
      <c r="G542" s="22" t="s">
        <v>1931</v>
      </c>
      <c r="H542" s="22">
        <v>30</v>
      </c>
      <c r="I542" s="28"/>
      <c r="J542" s="22">
        <v>30</v>
      </c>
      <c r="K542" s="22"/>
      <c r="L542" s="22" t="s">
        <v>90</v>
      </c>
      <c r="M542" s="22">
        <v>238</v>
      </c>
      <c r="N542" s="22">
        <v>55</v>
      </c>
      <c r="O542" s="29" t="s">
        <v>1932</v>
      </c>
      <c r="P542" s="22"/>
    </row>
    <row r="543" s="7" customFormat="1" ht="30" customHeight="1" spans="1:16">
      <c r="A543" s="22" t="s">
        <v>91</v>
      </c>
      <c r="B543" s="23" t="s">
        <v>92</v>
      </c>
      <c r="C543" s="24"/>
      <c r="D543" s="22" t="s">
        <v>1934</v>
      </c>
      <c r="E543" s="22" t="s">
        <v>1935</v>
      </c>
      <c r="F543" s="22" t="s">
        <v>143</v>
      </c>
      <c r="G543" s="22" t="s">
        <v>551</v>
      </c>
      <c r="H543" s="22">
        <v>280</v>
      </c>
      <c r="I543" s="28"/>
      <c r="J543" s="22">
        <v>280</v>
      </c>
      <c r="K543" s="22"/>
      <c r="L543" s="22" t="s">
        <v>90</v>
      </c>
      <c r="M543" s="22">
        <v>319</v>
      </c>
      <c r="N543" s="22">
        <v>95</v>
      </c>
      <c r="O543" s="29" t="s">
        <v>1936</v>
      </c>
      <c r="P543" s="22"/>
    </row>
    <row r="544" s="7" customFormat="1" ht="30" customHeight="1" spans="1:16">
      <c r="A544" s="22" t="s">
        <v>91</v>
      </c>
      <c r="B544" s="23" t="s">
        <v>92</v>
      </c>
      <c r="C544" s="24"/>
      <c r="D544" s="22" t="s">
        <v>1937</v>
      </c>
      <c r="E544" s="22" t="s">
        <v>1938</v>
      </c>
      <c r="F544" s="22" t="s">
        <v>148</v>
      </c>
      <c r="G544" s="22" t="s">
        <v>553</v>
      </c>
      <c r="H544" s="22">
        <v>4</v>
      </c>
      <c r="I544" s="28"/>
      <c r="J544" s="22">
        <v>4</v>
      </c>
      <c r="K544" s="22"/>
      <c r="L544" s="22" t="s">
        <v>90</v>
      </c>
      <c r="M544" s="22">
        <v>125</v>
      </c>
      <c r="N544" s="22">
        <v>45</v>
      </c>
      <c r="O544" s="29" t="s">
        <v>1939</v>
      </c>
      <c r="P544" s="22"/>
    </row>
    <row r="545" s="7" customFormat="1" ht="30" customHeight="1" spans="1:16">
      <c r="A545" s="22" t="s">
        <v>91</v>
      </c>
      <c r="B545" s="23" t="s">
        <v>92</v>
      </c>
      <c r="C545" s="24"/>
      <c r="D545" s="22" t="s">
        <v>1940</v>
      </c>
      <c r="E545" s="22" t="s">
        <v>1941</v>
      </c>
      <c r="F545" s="22" t="s">
        <v>148</v>
      </c>
      <c r="G545" s="22" t="s">
        <v>1942</v>
      </c>
      <c r="H545" s="22">
        <v>1</v>
      </c>
      <c r="I545" s="28"/>
      <c r="J545" s="22">
        <v>1</v>
      </c>
      <c r="K545" s="22"/>
      <c r="L545" s="22" t="s">
        <v>90</v>
      </c>
      <c r="M545" s="22">
        <v>206</v>
      </c>
      <c r="N545" s="22">
        <v>87</v>
      </c>
      <c r="O545" s="29" t="s">
        <v>1943</v>
      </c>
      <c r="P545" s="22"/>
    </row>
    <row r="546" s="7" customFormat="1" ht="30" customHeight="1" spans="1:16">
      <c r="A546" s="22" t="s">
        <v>91</v>
      </c>
      <c r="B546" s="23" t="s">
        <v>92</v>
      </c>
      <c r="C546" s="24"/>
      <c r="D546" s="22" t="s">
        <v>1937</v>
      </c>
      <c r="E546" s="22" t="s">
        <v>1944</v>
      </c>
      <c r="F546" s="22" t="s">
        <v>148</v>
      </c>
      <c r="G546" s="22" t="s">
        <v>553</v>
      </c>
      <c r="H546" s="22">
        <v>1.39</v>
      </c>
      <c r="I546" s="28"/>
      <c r="J546" s="22">
        <v>1.39</v>
      </c>
      <c r="K546" s="22"/>
      <c r="L546" s="22" t="s">
        <v>90</v>
      </c>
      <c r="M546" s="22">
        <v>125</v>
      </c>
      <c r="N546" s="22">
        <v>45</v>
      </c>
      <c r="O546" s="29" t="s">
        <v>1939</v>
      </c>
      <c r="P546" s="22"/>
    </row>
    <row r="547" s="7" customFormat="1" ht="30" customHeight="1" spans="1:16">
      <c r="A547" s="22" t="s">
        <v>91</v>
      </c>
      <c r="B547" s="23" t="s">
        <v>92</v>
      </c>
      <c r="C547" s="24"/>
      <c r="D547" s="22" t="s">
        <v>1945</v>
      </c>
      <c r="E547" s="22" t="s">
        <v>1946</v>
      </c>
      <c r="F547" s="22" t="s">
        <v>148</v>
      </c>
      <c r="G547" s="22" t="s">
        <v>1947</v>
      </c>
      <c r="H547" s="22">
        <v>2.13</v>
      </c>
      <c r="I547" s="28"/>
      <c r="J547" s="22">
        <v>2.13</v>
      </c>
      <c r="K547" s="22"/>
      <c r="L547" s="22" t="s">
        <v>90</v>
      </c>
      <c r="M547" s="22">
        <v>98</v>
      </c>
      <c r="N547" s="22">
        <v>11</v>
      </c>
      <c r="O547" s="29" t="s">
        <v>1948</v>
      </c>
      <c r="P547" s="22"/>
    </row>
    <row r="548" s="7" customFormat="1" ht="30" customHeight="1" spans="1:16">
      <c r="A548" s="22" t="s">
        <v>91</v>
      </c>
      <c r="B548" s="23" t="s">
        <v>92</v>
      </c>
      <c r="C548" s="24"/>
      <c r="D548" s="22" t="s">
        <v>1949</v>
      </c>
      <c r="E548" s="22" t="s">
        <v>1950</v>
      </c>
      <c r="F548" s="22" t="s">
        <v>153</v>
      </c>
      <c r="G548" s="22" t="s">
        <v>1581</v>
      </c>
      <c r="H548" s="22">
        <v>49.65</v>
      </c>
      <c r="I548" s="28"/>
      <c r="J548" s="22">
        <v>49.65</v>
      </c>
      <c r="K548" s="22"/>
      <c r="L548" s="22" t="s">
        <v>90</v>
      </c>
      <c r="M548" s="22">
        <v>491</v>
      </c>
      <c r="N548" s="22">
        <v>88</v>
      </c>
      <c r="O548" s="29" t="s">
        <v>1951</v>
      </c>
      <c r="P548" s="22"/>
    </row>
    <row r="549" s="7" customFormat="1" ht="30" customHeight="1" spans="1:16">
      <c r="A549" s="22" t="s">
        <v>91</v>
      </c>
      <c r="B549" s="23" t="s">
        <v>92</v>
      </c>
      <c r="C549" s="24"/>
      <c r="D549" s="22" t="s">
        <v>1952</v>
      </c>
      <c r="E549" s="22" t="s">
        <v>1953</v>
      </c>
      <c r="F549" s="22" t="s">
        <v>153</v>
      </c>
      <c r="G549" s="22" t="s">
        <v>687</v>
      </c>
      <c r="H549" s="22">
        <v>190</v>
      </c>
      <c r="I549" s="28"/>
      <c r="J549" s="22">
        <v>190</v>
      </c>
      <c r="K549" s="22"/>
      <c r="L549" s="22" t="s">
        <v>90</v>
      </c>
      <c r="M549" s="22">
        <v>232</v>
      </c>
      <c r="N549" s="22">
        <v>61</v>
      </c>
      <c r="O549" s="29" t="s">
        <v>1954</v>
      </c>
      <c r="P549" s="22"/>
    </row>
    <row r="550" s="7" customFormat="1" ht="30" customHeight="1" spans="1:16">
      <c r="A550" s="22" t="s">
        <v>91</v>
      </c>
      <c r="B550" s="23" t="s">
        <v>92</v>
      </c>
      <c r="C550" s="24"/>
      <c r="D550" s="22" t="s">
        <v>1955</v>
      </c>
      <c r="E550" s="22" t="s">
        <v>1956</v>
      </c>
      <c r="F550" s="22" t="s">
        <v>222</v>
      </c>
      <c r="G550" s="22" t="s">
        <v>1957</v>
      </c>
      <c r="H550" s="22">
        <v>78</v>
      </c>
      <c r="I550" s="28"/>
      <c r="J550" s="22">
        <v>78</v>
      </c>
      <c r="K550" s="22"/>
      <c r="L550" s="22" t="s">
        <v>90</v>
      </c>
      <c r="M550" s="22">
        <v>204</v>
      </c>
      <c r="N550" s="22">
        <v>41</v>
      </c>
      <c r="O550" s="29" t="s">
        <v>1958</v>
      </c>
      <c r="P550" s="22"/>
    </row>
    <row r="551" s="7" customFormat="1" ht="30" customHeight="1" spans="1:16">
      <c r="A551" s="22" t="s">
        <v>91</v>
      </c>
      <c r="B551" s="23" t="s">
        <v>92</v>
      </c>
      <c r="C551" s="24"/>
      <c r="D551" s="22" t="s">
        <v>1959</v>
      </c>
      <c r="E551" s="22" t="s">
        <v>1956</v>
      </c>
      <c r="F551" s="22" t="s">
        <v>222</v>
      </c>
      <c r="G551" s="22" t="s">
        <v>1146</v>
      </c>
      <c r="H551" s="22">
        <v>78</v>
      </c>
      <c r="I551" s="28"/>
      <c r="J551" s="22">
        <v>78</v>
      </c>
      <c r="K551" s="22"/>
      <c r="L551" s="22" t="s">
        <v>90</v>
      </c>
      <c r="M551" s="22">
        <v>204</v>
      </c>
      <c r="N551" s="22">
        <v>41</v>
      </c>
      <c r="O551" s="29" t="s">
        <v>1958</v>
      </c>
      <c r="P551" s="22"/>
    </row>
    <row r="552" s="7" customFormat="1" ht="30" customHeight="1" spans="1:16">
      <c r="A552" s="22" t="s">
        <v>91</v>
      </c>
      <c r="B552" s="23" t="s">
        <v>92</v>
      </c>
      <c r="C552" s="24"/>
      <c r="D552" s="22" t="s">
        <v>1960</v>
      </c>
      <c r="E552" s="22" t="s">
        <v>1961</v>
      </c>
      <c r="F552" s="22" t="s">
        <v>158</v>
      </c>
      <c r="G552" s="22" t="s">
        <v>1570</v>
      </c>
      <c r="H552" s="22">
        <v>180</v>
      </c>
      <c r="I552" s="28"/>
      <c r="J552" s="22">
        <v>180</v>
      </c>
      <c r="K552" s="22"/>
      <c r="L552" s="22" t="s">
        <v>90</v>
      </c>
      <c r="M552" s="22">
        <v>224</v>
      </c>
      <c r="N552" s="22">
        <v>59</v>
      </c>
      <c r="O552" s="29" t="s">
        <v>1962</v>
      </c>
      <c r="P552" s="22"/>
    </row>
    <row r="553" s="7" customFormat="1" ht="30" customHeight="1" spans="1:16">
      <c r="A553" s="22" t="s">
        <v>91</v>
      </c>
      <c r="B553" s="23" t="s">
        <v>92</v>
      </c>
      <c r="C553" s="24"/>
      <c r="D553" s="22" t="s">
        <v>1963</v>
      </c>
      <c r="E553" s="22" t="s">
        <v>1964</v>
      </c>
      <c r="F553" s="22" t="s">
        <v>158</v>
      </c>
      <c r="G553" s="22" t="s">
        <v>1965</v>
      </c>
      <c r="H553" s="22">
        <v>198</v>
      </c>
      <c r="I553" s="28"/>
      <c r="J553" s="22">
        <v>198</v>
      </c>
      <c r="K553" s="22"/>
      <c r="L553" s="22" t="s">
        <v>90</v>
      </c>
      <c r="M553" s="22">
        <v>284</v>
      </c>
      <c r="N553" s="22">
        <v>89</v>
      </c>
      <c r="O553" s="29" t="s">
        <v>1966</v>
      </c>
      <c r="P553" s="22"/>
    </row>
    <row r="554" s="7" customFormat="1" ht="30" customHeight="1" spans="1:16">
      <c r="A554" s="22" t="s">
        <v>91</v>
      </c>
      <c r="B554" s="23" t="s">
        <v>92</v>
      </c>
      <c r="C554" s="24"/>
      <c r="D554" s="22" t="s">
        <v>1967</v>
      </c>
      <c r="E554" s="22" t="s">
        <v>1968</v>
      </c>
      <c r="F554" s="22" t="s">
        <v>158</v>
      </c>
      <c r="G554" s="22" t="s">
        <v>512</v>
      </c>
      <c r="H554" s="22">
        <v>120</v>
      </c>
      <c r="I554" s="28"/>
      <c r="J554" s="22">
        <v>120</v>
      </c>
      <c r="K554" s="22"/>
      <c r="L554" s="22" t="s">
        <v>90</v>
      </c>
      <c r="M554" s="22">
        <v>191</v>
      </c>
      <c r="N554" s="22">
        <v>55</v>
      </c>
      <c r="O554" s="29" t="s">
        <v>1969</v>
      </c>
      <c r="P554" s="22"/>
    </row>
    <row r="555" s="7" customFormat="1" ht="30" customHeight="1" spans="1:16">
      <c r="A555" s="22" t="s">
        <v>91</v>
      </c>
      <c r="B555" s="23" t="s">
        <v>92</v>
      </c>
      <c r="C555" s="24"/>
      <c r="D555" s="22" t="s">
        <v>1970</v>
      </c>
      <c r="E555" s="22" t="s">
        <v>1971</v>
      </c>
      <c r="F555" s="22" t="s">
        <v>369</v>
      </c>
      <c r="G555" s="22" t="s">
        <v>1972</v>
      </c>
      <c r="H555" s="22">
        <v>70</v>
      </c>
      <c r="I555" s="28"/>
      <c r="J555" s="22">
        <v>70</v>
      </c>
      <c r="K555" s="22"/>
      <c r="L555" s="22" t="s">
        <v>90</v>
      </c>
      <c r="M555" s="22">
        <v>308</v>
      </c>
      <c r="N555" s="22">
        <v>63</v>
      </c>
      <c r="O555" s="29" t="s">
        <v>1973</v>
      </c>
      <c r="P555" s="22"/>
    </row>
    <row r="556" s="7" customFormat="1" ht="30" customHeight="1" spans="1:16">
      <c r="A556" s="22" t="s">
        <v>91</v>
      </c>
      <c r="B556" s="23" t="s">
        <v>92</v>
      </c>
      <c r="C556" s="24"/>
      <c r="D556" s="22" t="s">
        <v>1970</v>
      </c>
      <c r="E556" s="22" t="s">
        <v>1974</v>
      </c>
      <c r="F556" s="22" t="s">
        <v>369</v>
      </c>
      <c r="G556" s="22" t="s">
        <v>1972</v>
      </c>
      <c r="H556" s="22">
        <v>99.7</v>
      </c>
      <c r="I556" s="28"/>
      <c r="J556" s="22">
        <v>99.7</v>
      </c>
      <c r="K556" s="22"/>
      <c r="L556" s="22" t="s">
        <v>90</v>
      </c>
      <c r="M556" s="22">
        <v>308</v>
      </c>
      <c r="N556" s="22">
        <v>63</v>
      </c>
      <c r="O556" s="29" t="s">
        <v>1973</v>
      </c>
      <c r="P556" s="22"/>
    </row>
    <row r="557" s="7" customFormat="1" ht="30" customHeight="1" spans="1:16">
      <c r="A557" s="22" t="s">
        <v>91</v>
      </c>
      <c r="B557" s="23" t="s">
        <v>92</v>
      </c>
      <c r="C557" s="24"/>
      <c r="D557" s="22" t="s">
        <v>1970</v>
      </c>
      <c r="E557" s="22" t="s">
        <v>1975</v>
      </c>
      <c r="F557" s="22" t="s">
        <v>369</v>
      </c>
      <c r="G557" s="22" t="s">
        <v>1972</v>
      </c>
      <c r="H557" s="22">
        <v>32.5</v>
      </c>
      <c r="I557" s="28"/>
      <c r="J557" s="22">
        <v>32.5</v>
      </c>
      <c r="K557" s="22"/>
      <c r="L557" s="22" t="s">
        <v>90</v>
      </c>
      <c r="M557" s="22">
        <v>308</v>
      </c>
      <c r="N557" s="22">
        <v>63</v>
      </c>
      <c r="O557" s="29" t="s">
        <v>1976</v>
      </c>
      <c r="P557" s="22"/>
    </row>
    <row r="558" s="7" customFormat="1" ht="30" customHeight="1" spans="1:16">
      <c r="A558" s="22" t="s">
        <v>91</v>
      </c>
      <c r="B558" s="23" t="s">
        <v>92</v>
      </c>
      <c r="C558" s="24"/>
      <c r="D558" s="22" t="s">
        <v>1977</v>
      </c>
      <c r="E558" s="22" t="s">
        <v>1978</v>
      </c>
      <c r="F558" s="22" t="s">
        <v>187</v>
      </c>
      <c r="G558" s="22" t="s">
        <v>1979</v>
      </c>
      <c r="H558" s="22">
        <v>99.2</v>
      </c>
      <c r="I558" s="28"/>
      <c r="J558" s="22">
        <v>99.2</v>
      </c>
      <c r="K558" s="22"/>
      <c r="L558" s="22" t="s">
        <v>90</v>
      </c>
      <c r="M558" s="22">
        <v>247</v>
      </c>
      <c r="N558" s="22">
        <v>50</v>
      </c>
      <c r="O558" s="29" t="s">
        <v>1980</v>
      </c>
      <c r="P558" s="22"/>
    </row>
    <row r="559" s="7" customFormat="1" ht="30" customHeight="1" spans="1:16">
      <c r="A559" s="22" t="s">
        <v>91</v>
      </c>
      <c r="B559" s="23" t="s">
        <v>92</v>
      </c>
      <c r="C559" s="24"/>
      <c r="D559" s="22" t="s">
        <v>1977</v>
      </c>
      <c r="E559" s="22" t="s">
        <v>1981</v>
      </c>
      <c r="F559" s="22" t="s">
        <v>187</v>
      </c>
      <c r="G559" s="22" t="s">
        <v>1979</v>
      </c>
      <c r="H559" s="22">
        <v>13.5</v>
      </c>
      <c r="I559" s="28"/>
      <c r="J559" s="22">
        <v>13.5</v>
      </c>
      <c r="K559" s="22"/>
      <c r="L559" s="22" t="s">
        <v>90</v>
      </c>
      <c r="M559" s="22">
        <v>247</v>
      </c>
      <c r="N559" s="22">
        <v>50</v>
      </c>
      <c r="O559" s="29" t="s">
        <v>1980</v>
      </c>
      <c r="P559" s="22"/>
    </row>
    <row r="560" s="7" customFormat="1" ht="30" customHeight="1" spans="1:16">
      <c r="A560" s="22" t="s">
        <v>91</v>
      </c>
      <c r="B560" s="23" t="s">
        <v>92</v>
      </c>
      <c r="C560" s="24"/>
      <c r="D560" s="22" t="s">
        <v>1982</v>
      </c>
      <c r="E560" s="22" t="s">
        <v>1983</v>
      </c>
      <c r="F560" s="22" t="s">
        <v>187</v>
      </c>
      <c r="G560" s="22" t="s">
        <v>1230</v>
      </c>
      <c r="H560" s="22">
        <v>18</v>
      </c>
      <c r="I560" s="28"/>
      <c r="J560" s="22">
        <v>18</v>
      </c>
      <c r="K560" s="22"/>
      <c r="L560" s="22" t="s">
        <v>90</v>
      </c>
      <c r="M560" s="22">
        <v>246</v>
      </c>
      <c r="N560" s="22">
        <v>69</v>
      </c>
      <c r="O560" s="29" t="s">
        <v>1984</v>
      </c>
      <c r="P560" s="22"/>
    </row>
    <row r="561" s="7" customFormat="1" ht="30" customHeight="1" spans="1:16">
      <c r="A561" s="22" t="s">
        <v>91</v>
      </c>
      <c r="B561" s="23" t="s">
        <v>92</v>
      </c>
      <c r="C561" s="24"/>
      <c r="D561" s="22" t="s">
        <v>1985</v>
      </c>
      <c r="E561" s="22" t="s">
        <v>1986</v>
      </c>
      <c r="F561" s="22" t="s">
        <v>770</v>
      </c>
      <c r="G561" s="22" t="s">
        <v>1987</v>
      </c>
      <c r="H561" s="22">
        <v>30</v>
      </c>
      <c r="I561" s="28"/>
      <c r="J561" s="22">
        <v>30</v>
      </c>
      <c r="K561" s="22"/>
      <c r="L561" s="22" t="s">
        <v>90</v>
      </c>
      <c r="M561" s="22">
        <v>384</v>
      </c>
      <c r="N561" s="22">
        <v>65</v>
      </c>
      <c r="O561" s="29" t="s">
        <v>1988</v>
      </c>
      <c r="P561" s="22"/>
    </row>
    <row r="562" s="7" customFormat="1" ht="30" customHeight="1" spans="1:16">
      <c r="A562" s="22" t="s">
        <v>91</v>
      </c>
      <c r="B562" s="23" t="s">
        <v>92</v>
      </c>
      <c r="C562" s="24"/>
      <c r="D562" s="22" t="s">
        <v>1989</v>
      </c>
      <c r="E562" s="22" t="s">
        <v>1990</v>
      </c>
      <c r="F562" s="22" t="s">
        <v>770</v>
      </c>
      <c r="G562" s="22" t="s">
        <v>1272</v>
      </c>
      <c r="H562" s="22">
        <v>3</v>
      </c>
      <c r="I562" s="28"/>
      <c r="J562" s="22">
        <v>3</v>
      </c>
      <c r="K562" s="22"/>
      <c r="L562" s="22" t="s">
        <v>90</v>
      </c>
      <c r="M562" s="22">
        <v>332</v>
      </c>
      <c r="N562" s="22">
        <v>138</v>
      </c>
      <c r="O562" s="29" t="s">
        <v>1991</v>
      </c>
      <c r="P562" s="22"/>
    </row>
    <row r="563" s="7" customFormat="1" ht="30" customHeight="1" spans="1:16">
      <c r="A563" s="22" t="s">
        <v>91</v>
      </c>
      <c r="B563" s="23" t="s">
        <v>92</v>
      </c>
      <c r="C563" s="24"/>
      <c r="D563" s="22" t="s">
        <v>1992</v>
      </c>
      <c r="E563" s="22" t="s">
        <v>1993</v>
      </c>
      <c r="F563" s="22" t="s">
        <v>95</v>
      </c>
      <c r="G563" s="22" t="s">
        <v>1994</v>
      </c>
      <c r="H563" s="22">
        <v>180</v>
      </c>
      <c r="I563" s="28"/>
      <c r="J563" s="22">
        <v>180</v>
      </c>
      <c r="K563" s="22"/>
      <c r="L563" s="22" t="s">
        <v>90</v>
      </c>
      <c r="M563" s="22">
        <v>186</v>
      </c>
      <c r="N563" s="22">
        <v>51</v>
      </c>
      <c r="O563" s="29" t="s">
        <v>1995</v>
      </c>
      <c r="P563" s="22"/>
    </row>
    <row r="564" s="7" customFormat="1" ht="30" customHeight="1" spans="1:16">
      <c r="A564" s="22" t="s">
        <v>91</v>
      </c>
      <c r="B564" s="23" t="s">
        <v>92</v>
      </c>
      <c r="C564" s="24"/>
      <c r="D564" s="22" t="s">
        <v>1996</v>
      </c>
      <c r="E564" s="22" t="s">
        <v>1997</v>
      </c>
      <c r="F564" s="22" t="s">
        <v>718</v>
      </c>
      <c r="G564" s="22" t="s">
        <v>1998</v>
      </c>
      <c r="H564" s="22">
        <v>40</v>
      </c>
      <c r="I564" s="28"/>
      <c r="J564" s="22">
        <v>40</v>
      </c>
      <c r="K564" s="22"/>
      <c r="L564" s="22" t="s">
        <v>90</v>
      </c>
      <c r="M564" s="22">
        <v>252</v>
      </c>
      <c r="N564" s="22">
        <v>57</v>
      </c>
      <c r="O564" s="29" t="s">
        <v>1999</v>
      </c>
      <c r="P564" s="22"/>
    </row>
    <row r="565" s="7" customFormat="1" ht="30" customHeight="1" spans="1:16">
      <c r="A565" s="22" t="s">
        <v>91</v>
      </c>
      <c r="B565" s="23" t="s">
        <v>11</v>
      </c>
      <c r="C565" s="24"/>
      <c r="D565" s="22" t="s">
        <v>2000</v>
      </c>
      <c r="E565" s="22" t="s">
        <v>2001</v>
      </c>
      <c r="F565" s="22" t="s">
        <v>101</v>
      </c>
      <c r="G565" s="22" t="s">
        <v>1924</v>
      </c>
      <c r="H565" s="22">
        <v>30</v>
      </c>
      <c r="I565" s="28"/>
      <c r="J565" s="22">
        <v>30</v>
      </c>
      <c r="K565" s="22"/>
      <c r="L565" s="22" t="s">
        <v>90</v>
      </c>
      <c r="M565" s="22">
        <v>294</v>
      </c>
      <c r="N565" s="22">
        <v>89</v>
      </c>
      <c r="O565" s="29" t="s">
        <v>1667</v>
      </c>
      <c r="P565" s="22"/>
    </row>
    <row r="566" s="7" customFormat="1" ht="30" customHeight="1" spans="1:16">
      <c r="A566" s="22" t="s">
        <v>91</v>
      </c>
      <c r="B566" s="23" t="s">
        <v>11</v>
      </c>
      <c r="C566" s="24"/>
      <c r="D566" s="22" t="s">
        <v>2002</v>
      </c>
      <c r="E566" s="22" t="s">
        <v>2003</v>
      </c>
      <c r="F566" s="22" t="s">
        <v>133</v>
      </c>
      <c r="G566" s="22" t="s">
        <v>1030</v>
      </c>
      <c r="H566" s="22">
        <v>99</v>
      </c>
      <c r="I566" s="28"/>
      <c r="J566" s="22">
        <v>99</v>
      </c>
      <c r="K566" s="22"/>
      <c r="L566" s="22" t="s">
        <v>90</v>
      </c>
      <c r="M566" s="22">
        <v>237</v>
      </c>
      <c r="N566" s="22">
        <v>45</v>
      </c>
      <c r="O566" s="29" t="s">
        <v>2004</v>
      </c>
      <c r="P566" s="22"/>
    </row>
    <row r="567" s="7" customFormat="1" ht="30" customHeight="1" spans="1:16">
      <c r="A567" s="22" t="s">
        <v>91</v>
      </c>
      <c r="B567" s="23" t="s">
        <v>11</v>
      </c>
      <c r="C567" s="24"/>
      <c r="D567" s="22" t="s">
        <v>2005</v>
      </c>
      <c r="E567" s="22" t="s">
        <v>2006</v>
      </c>
      <c r="F567" s="22" t="s">
        <v>369</v>
      </c>
      <c r="G567" s="22" t="s">
        <v>2007</v>
      </c>
      <c r="H567" s="22">
        <v>25.2</v>
      </c>
      <c r="I567" s="28"/>
      <c r="J567" s="22">
        <v>25.2</v>
      </c>
      <c r="K567" s="22"/>
      <c r="L567" s="22" t="s">
        <v>90</v>
      </c>
      <c r="M567" s="22">
        <v>247</v>
      </c>
      <c r="N567" s="22">
        <v>55</v>
      </c>
      <c r="O567" s="29" t="s">
        <v>2008</v>
      </c>
      <c r="P567" s="22"/>
    </row>
    <row r="568" s="7" customFormat="1" ht="30" customHeight="1" spans="1:16">
      <c r="A568" s="22" t="s">
        <v>91</v>
      </c>
      <c r="B568" s="23" t="s">
        <v>11</v>
      </c>
      <c r="C568" s="24"/>
      <c r="D568" s="22" t="s">
        <v>2009</v>
      </c>
      <c r="E568" s="22" t="s">
        <v>2010</v>
      </c>
      <c r="F568" s="22" t="s">
        <v>187</v>
      </c>
      <c r="G568" s="22" t="s">
        <v>1979</v>
      </c>
      <c r="H568" s="22">
        <v>20</v>
      </c>
      <c r="I568" s="28"/>
      <c r="J568" s="22">
        <v>20</v>
      </c>
      <c r="K568" s="22"/>
      <c r="L568" s="22" t="s">
        <v>90</v>
      </c>
      <c r="M568" s="22">
        <v>247</v>
      </c>
      <c r="N568" s="22">
        <v>50</v>
      </c>
      <c r="O568" s="29" t="s">
        <v>1980</v>
      </c>
      <c r="P568" s="22"/>
    </row>
    <row r="569" s="7" customFormat="1" ht="30" customHeight="1" spans="1:16">
      <c r="A569" s="22" t="s">
        <v>91</v>
      </c>
      <c r="B569" s="23" t="s">
        <v>11</v>
      </c>
      <c r="C569" s="24"/>
      <c r="D569" s="22" t="s">
        <v>2009</v>
      </c>
      <c r="E569" s="22" t="s">
        <v>2011</v>
      </c>
      <c r="F569" s="22" t="s">
        <v>187</v>
      </c>
      <c r="G569" s="22" t="s">
        <v>1979</v>
      </c>
      <c r="H569" s="22">
        <v>4</v>
      </c>
      <c r="I569" s="28"/>
      <c r="J569" s="22">
        <v>4</v>
      </c>
      <c r="K569" s="22"/>
      <c r="L569" s="22" t="s">
        <v>90</v>
      </c>
      <c r="M569" s="22">
        <v>247</v>
      </c>
      <c r="N569" s="22">
        <v>50</v>
      </c>
      <c r="O569" s="29" t="s">
        <v>1980</v>
      </c>
      <c r="P569" s="22"/>
    </row>
    <row r="570" s="7" customFormat="1" ht="30" customHeight="1" spans="1:16">
      <c r="A570" s="22" t="s">
        <v>91</v>
      </c>
      <c r="B570" s="23" t="s">
        <v>92</v>
      </c>
      <c r="C570" s="24"/>
      <c r="D570" s="22" t="s">
        <v>2012</v>
      </c>
      <c r="E570" s="22" t="s">
        <v>2013</v>
      </c>
      <c r="F570" s="22" t="s">
        <v>178</v>
      </c>
      <c r="G570" s="22" t="s">
        <v>2014</v>
      </c>
      <c r="H570" s="22">
        <v>69.7</v>
      </c>
      <c r="I570" s="28"/>
      <c r="J570" s="22">
        <v>69.7</v>
      </c>
      <c r="K570" s="22"/>
      <c r="L570" s="22" t="s">
        <v>90</v>
      </c>
      <c r="M570" s="22">
        <v>288</v>
      </c>
      <c r="N570" s="22">
        <v>77</v>
      </c>
      <c r="O570" s="29" t="s">
        <v>2015</v>
      </c>
      <c r="P570" s="22"/>
    </row>
    <row r="571" s="7" customFormat="1" ht="30" customHeight="1" spans="1:16">
      <c r="A571" s="22" t="s">
        <v>91</v>
      </c>
      <c r="B571" s="23" t="s">
        <v>92</v>
      </c>
      <c r="C571" s="24"/>
      <c r="D571" s="22" t="s">
        <v>1907</v>
      </c>
      <c r="E571" s="22" t="s">
        <v>2016</v>
      </c>
      <c r="F571" s="22" t="s">
        <v>133</v>
      </c>
      <c r="G571" s="22" t="s">
        <v>579</v>
      </c>
      <c r="H571" s="22">
        <v>65</v>
      </c>
      <c r="I571" s="28"/>
      <c r="J571" s="22">
        <v>65</v>
      </c>
      <c r="K571" s="22"/>
      <c r="L571" s="22" t="s">
        <v>90</v>
      </c>
      <c r="M571" s="22">
        <v>174</v>
      </c>
      <c r="N571" s="22">
        <v>48</v>
      </c>
      <c r="O571" s="29" t="s">
        <v>1908</v>
      </c>
      <c r="P571" s="22"/>
    </row>
    <row r="572" s="8" customFormat="1" ht="114" customHeight="1" spans="1:22">
      <c r="A572" s="35" t="s">
        <v>2017</v>
      </c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V572" s="7"/>
    </row>
    <row r="573" spans="22:22">
      <c r="V573" s="8"/>
    </row>
  </sheetData>
  <mergeCells count="15">
    <mergeCell ref="A2:P2"/>
    <mergeCell ref="F3:G3"/>
    <mergeCell ref="H3:K3"/>
    <mergeCell ref="S3:V3"/>
    <mergeCell ref="A572:P572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</mergeCells>
  <dataValidations count="5">
    <dataValidation type="list" allowBlank="1" showInputMessage="1" showErrorMessage="1" sqref="T4">
      <formula1>$T$4:$T$4</formula1>
    </dataValidation>
    <dataValidation type="list" allowBlank="1" showInputMessage="1" showErrorMessage="1" sqref="L2 L5 L572 L60:L427 L428:L441 L442:L571 L573:L1048576">
      <formula1>$V$5:$V$5</formula1>
    </dataValidation>
    <dataValidation type="list" allowBlank="1" showInputMessage="1" showErrorMessage="1" sqref="A10 A11 A6:A7 A8:A9 A12:A427 A428:A441 A442:A571">
      <formula1>数据源!$A$1:$M$1</formula1>
    </dataValidation>
    <dataValidation type="list" allowBlank="1" showInputMessage="1" showErrorMessage="1" sqref="B6 B7 B10 B11 B8:B9 B12:B427 B428:B441 B442:B571">
      <formula1>INDIRECT($A6)</formula1>
    </dataValidation>
    <dataValidation type="list" allowBlank="1" showInputMessage="1" showErrorMessage="1" sqref="L6:L59">
      <formula1>$V$4:$V$5</formula1>
    </dataValidation>
  </dataValidations>
  <printOptions horizontalCentered="1"/>
  <pageMargins left="0.55" right="0.55" top="0.786805555555556" bottom="0.786805555555556" header="0.511805555555556" footer="0.511805555555556"/>
  <pageSetup paperSize="8" scale="51" firstPageNumber="7" orientation="landscape" useFirstPageNumber="1" horizontalDpi="600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1" sqref="D1:D2 G1:G2 M1:M2 C1:C3 I1:I4 B1:B5 E1:E5 L1:L5 H1:H6 J1:J6 F1:F7 K1:K8 A1:A9"/>
    </sheetView>
  </sheetViews>
  <sheetFormatPr defaultColWidth="13.125" defaultRowHeight="38" customHeight="1"/>
  <cols>
    <col min="1" max="16384" width="13.125" style="1" customWidth="1"/>
  </cols>
  <sheetData>
    <row r="1" customHeight="1" spans="1:13">
      <c r="A1" s="2" t="s">
        <v>207</v>
      </c>
      <c r="B1" s="2" t="s">
        <v>426</v>
      </c>
      <c r="C1" s="2" t="s">
        <v>2018</v>
      </c>
      <c r="D1" s="2" t="s">
        <v>25</v>
      </c>
      <c r="E1" s="2" t="s">
        <v>1533</v>
      </c>
      <c r="F1" s="2" t="s">
        <v>1544</v>
      </c>
      <c r="G1" s="2" t="s">
        <v>2019</v>
      </c>
      <c r="H1" s="2" t="s">
        <v>1614</v>
      </c>
      <c r="I1" s="2" t="s">
        <v>319</v>
      </c>
      <c r="J1" s="2" t="s">
        <v>1549</v>
      </c>
      <c r="K1" s="2" t="s">
        <v>91</v>
      </c>
      <c r="L1" s="2" t="s">
        <v>2020</v>
      </c>
      <c r="M1" s="2" t="s">
        <v>1556</v>
      </c>
    </row>
    <row r="2" customHeight="1" spans="1:13">
      <c r="A2" s="3" t="s">
        <v>271</v>
      </c>
      <c r="B2" s="3" t="s">
        <v>1508</v>
      </c>
      <c r="C2" s="3" t="s">
        <v>2021</v>
      </c>
      <c r="D2" s="3" t="s">
        <v>25</v>
      </c>
      <c r="E2" s="3" t="s">
        <v>1611</v>
      </c>
      <c r="F2" s="3" t="s">
        <v>1545</v>
      </c>
      <c r="G2" s="3" t="s">
        <v>38</v>
      </c>
      <c r="H2" s="3" t="s">
        <v>1615</v>
      </c>
      <c r="I2" s="3" t="s">
        <v>569</v>
      </c>
      <c r="J2" s="3" t="s">
        <v>1550</v>
      </c>
      <c r="K2" s="3" t="s">
        <v>92</v>
      </c>
      <c r="L2" s="3" t="s">
        <v>2022</v>
      </c>
      <c r="M2" s="2" t="s">
        <v>1556</v>
      </c>
    </row>
    <row r="3" customHeight="1" spans="1:13">
      <c r="A3" s="4" t="s">
        <v>266</v>
      </c>
      <c r="B3" s="3" t="s">
        <v>1515</v>
      </c>
      <c r="C3" s="3" t="s">
        <v>2023</v>
      </c>
      <c r="D3" s="2"/>
      <c r="E3" s="3" t="s">
        <v>2024</v>
      </c>
      <c r="F3" s="3" t="s">
        <v>2025</v>
      </c>
      <c r="G3" s="2"/>
      <c r="H3" s="3" t="s">
        <v>2026</v>
      </c>
      <c r="I3" s="3" t="s">
        <v>865</v>
      </c>
      <c r="J3" s="3" t="s">
        <v>1554</v>
      </c>
      <c r="K3" s="3" t="s">
        <v>2027</v>
      </c>
      <c r="L3" s="3" t="s">
        <v>2028</v>
      </c>
      <c r="M3" s="2"/>
    </row>
    <row r="4" customHeight="1" spans="1:13">
      <c r="A4" s="4" t="s">
        <v>276</v>
      </c>
      <c r="B4" s="3" t="s">
        <v>1522</v>
      </c>
      <c r="C4" s="2"/>
      <c r="D4" s="2"/>
      <c r="E4" s="3" t="s">
        <v>2029</v>
      </c>
      <c r="F4" s="3" t="s">
        <v>2030</v>
      </c>
      <c r="G4" s="2"/>
      <c r="H4" s="3" t="s">
        <v>2031</v>
      </c>
      <c r="I4" s="3" t="s">
        <v>320</v>
      </c>
      <c r="J4" s="3" t="s">
        <v>2032</v>
      </c>
      <c r="K4" s="3" t="s">
        <v>2033</v>
      </c>
      <c r="L4" s="3" t="s">
        <v>2034</v>
      </c>
      <c r="M4" s="2"/>
    </row>
    <row r="5" customHeight="1" spans="1:13">
      <c r="A5" s="4" t="s">
        <v>2035</v>
      </c>
      <c r="B5" s="3" t="s">
        <v>427</v>
      </c>
      <c r="C5" s="2"/>
      <c r="D5" s="2"/>
      <c r="E5" s="3" t="s">
        <v>1534</v>
      </c>
      <c r="F5" s="3" t="s">
        <v>2036</v>
      </c>
      <c r="G5" s="2"/>
      <c r="H5" s="3" t="s">
        <v>2037</v>
      </c>
      <c r="I5" s="2"/>
      <c r="J5" s="3" t="s">
        <v>2038</v>
      </c>
      <c r="K5" s="3" t="s">
        <v>2039</v>
      </c>
      <c r="L5" s="3" t="s">
        <v>2040</v>
      </c>
      <c r="M5" s="2"/>
    </row>
    <row r="6" customHeight="1" spans="1:13">
      <c r="A6" s="3" t="s">
        <v>451</v>
      </c>
      <c r="B6" s="2"/>
      <c r="C6" s="2"/>
      <c r="D6" s="2"/>
      <c r="E6" s="2"/>
      <c r="F6" s="3" t="s">
        <v>2041</v>
      </c>
      <c r="G6" s="2"/>
      <c r="H6" s="3" t="s">
        <v>11</v>
      </c>
      <c r="I6" s="2"/>
      <c r="J6" s="3" t="s">
        <v>2042</v>
      </c>
      <c r="K6" s="3" t="s">
        <v>98</v>
      </c>
      <c r="L6" s="2"/>
      <c r="M6" s="2"/>
    </row>
    <row r="7" customHeight="1" spans="1:13">
      <c r="A7" s="3" t="s">
        <v>2043</v>
      </c>
      <c r="B7" s="2"/>
      <c r="C7" s="2"/>
      <c r="D7" s="2"/>
      <c r="E7" s="2"/>
      <c r="F7" s="3" t="s">
        <v>2044</v>
      </c>
      <c r="G7" s="2"/>
      <c r="H7" s="2"/>
      <c r="I7" s="2"/>
      <c r="J7" s="2"/>
      <c r="K7" s="3" t="s">
        <v>1321</v>
      </c>
      <c r="L7" s="2"/>
      <c r="M7" s="2"/>
    </row>
    <row r="8" customHeight="1" spans="1:13">
      <c r="A8" s="3" t="s">
        <v>2045</v>
      </c>
      <c r="B8" s="2"/>
      <c r="C8" s="2"/>
      <c r="D8" s="2"/>
      <c r="E8" s="2"/>
      <c r="F8" s="2"/>
      <c r="G8" s="2"/>
      <c r="H8" s="2"/>
      <c r="I8" s="2"/>
      <c r="J8" s="2"/>
      <c r="K8" s="3" t="s">
        <v>11</v>
      </c>
      <c r="L8" s="2"/>
      <c r="M8" s="2"/>
    </row>
    <row r="9" customHeight="1" spans="1:13">
      <c r="A9" s="3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2022汇总表</vt:lpstr>
      <vt:lpstr>2022明细表</vt:lpstr>
      <vt:lpstr>数据源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乐悠悠！！</cp:lastModifiedBy>
  <dcterms:created xsi:type="dcterms:W3CDTF">2019-07-20T09:28:00Z</dcterms:created>
  <cp:lastPrinted>2019-07-26T07:41:00Z</cp:lastPrinted>
  <dcterms:modified xsi:type="dcterms:W3CDTF">2021-12-14T07:41:19Z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ED29E97B0A004D38850FF6CAF5A54D82</vt:lpwstr>
  </property>
</Properties>
</file>